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ri\Dropbox\Aktuální Projekty\Vímvíc.cz\Podklady publikované na webu\"/>
    </mc:Choice>
  </mc:AlternateContent>
  <bookViews>
    <workbookView xWindow="0" yWindow="0" windowWidth="19200" windowHeight="7620" tabRatio="542" firstSheet="2" activeTab="8"/>
  </bookViews>
  <sheets>
    <sheet name="Prázdný list" sheetId="2" r:id="rId1"/>
    <sheet name="Rychlé pohyby" sheetId="5" r:id="rId2"/>
    <sheet name="Vyplňování buněk 1" sheetId="3" r:id="rId3"/>
    <sheet name="Vyplňování Buněk 2" sheetId="6" r:id="rId4"/>
    <sheet name="Podmíněné formátování" sheetId="4" r:id="rId5"/>
    <sheet name="Časové funkce 1" sheetId="7" r:id="rId6"/>
    <sheet name="Časové funkce 2" sheetId="8" r:id="rId7"/>
    <sheet name="Data" sheetId="9" r:id="rId8"/>
    <sheet name="Data 2" sheetId="10" r:id="rId9"/>
  </sheets>
  <definedNames>
    <definedName name="_xlnm._FilterDatabase" localSheetId="7" hidden="1">Data!$A$1:$I$102</definedName>
    <definedName name="_xlnm._FilterDatabase" localSheetId="8" hidden="1">'Data 2'!$I$3:$N$10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8" l="1"/>
  <c r="P3" i="8"/>
  <c r="P4" i="8" s="1"/>
  <c r="P8" i="8" l="1"/>
  <c r="P9" i="8" s="1"/>
  <c r="P10" i="8" s="1"/>
  <c r="P11" i="8" s="1"/>
  <c r="I4" i="8"/>
  <c r="D4" i="8"/>
  <c r="D5" i="8"/>
  <c r="D6" i="8"/>
  <c r="D7" i="8"/>
  <c r="D8" i="8"/>
  <c r="D9" i="8"/>
  <c r="D10" i="8"/>
  <c r="D11" i="8"/>
  <c r="D12" i="8"/>
  <c r="D13" i="8"/>
  <c r="D14" i="8"/>
  <c r="D15" i="8"/>
  <c r="D3" i="8"/>
  <c r="K4" i="7"/>
  <c r="K5" i="7"/>
  <c r="K6" i="7"/>
  <c r="K7" i="7"/>
  <c r="K8" i="7"/>
  <c r="K9" i="7"/>
  <c r="K10" i="7"/>
  <c r="K11" i="7"/>
  <c r="K3" i="7"/>
  <c r="J15" i="7"/>
  <c r="J16" i="7"/>
  <c r="J17" i="7"/>
  <c r="J18" i="7"/>
  <c r="J19" i="7"/>
  <c r="J20" i="7"/>
  <c r="J21" i="7"/>
  <c r="J22" i="7"/>
  <c r="J14" i="7"/>
  <c r="I16" i="7"/>
  <c r="I17" i="7" s="1"/>
  <c r="I18" i="7" s="1"/>
  <c r="I19" i="7" s="1"/>
  <c r="I20" i="7" s="1"/>
  <c r="I21" i="7" s="1"/>
  <c r="I22" i="7" s="1"/>
  <c r="I15" i="7"/>
  <c r="G5" i="7"/>
  <c r="G6" i="7"/>
  <c r="G4" i="7"/>
  <c r="G2" i="7"/>
  <c r="F9" i="7"/>
  <c r="F8" i="7"/>
  <c r="I11" i="7"/>
  <c r="I5" i="7"/>
  <c r="I6" i="7" s="1"/>
  <c r="I7" i="7" s="1"/>
  <c r="I8" i="7" s="1"/>
  <c r="I9" i="7" s="1"/>
  <c r="I10" i="7" s="1"/>
  <c r="I4" i="7"/>
  <c r="N3" i="6"/>
  <c r="N4" i="6"/>
  <c r="N5" i="6"/>
  <c r="N6" i="6"/>
  <c r="N7" i="6"/>
  <c r="N8" i="6"/>
  <c r="N9" i="6"/>
  <c r="G3" i="6"/>
  <c r="J5" i="4"/>
  <c r="J6" i="4"/>
  <c r="J7" i="4"/>
  <c r="J8" i="4"/>
  <c r="J9" i="4"/>
  <c r="J10" i="4"/>
  <c r="J11" i="4"/>
  <c r="J12" i="4"/>
  <c r="J13" i="4"/>
  <c r="J4" i="4"/>
  <c r="Q9" i="8" l="1"/>
  <c r="Q10" i="8" s="1"/>
  <c r="R10" i="8" s="1"/>
</calcChain>
</file>

<file path=xl/sharedStrings.xml><?xml version="1.0" encoding="utf-8"?>
<sst xmlns="http://schemas.openxmlformats.org/spreadsheetml/2006/main" count="968" uniqueCount="261">
  <si>
    <t>Hynek</t>
  </si>
  <si>
    <t>Adam</t>
  </si>
  <si>
    <t>Bára</t>
  </si>
  <si>
    <t>Cyril</t>
  </si>
  <si>
    <t>David</t>
  </si>
  <si>
    <t>Eva</t>
  </si>
  <si>
    <t>František</t>
  </si>
  <si>
    <t>Gábina</t>
  </si>
  <si>
    <t>Iveta</t>
  </si>
  <si>
    <t>Jonáš</t>
  </si>
  <si>
    <t>Obchodní výsledky</t>
  </si>
  <si>
    <t>Den</t>
  </si>
  <si>
    <t>Tržby Praha</t>
  </si>
  <si>
    <t>Tržby Brno</t>
  </si>
  <si>
    <t>Tržby Olomouc</t>
  </si>
  <si>
    <t>Tržby Rumburk</t>
  </si>
  <si>
    <t>Q1</t>
  </si>
  <si>
    <t>Q2</t>
  </si>
  <si>
    <t>Q3</t>
  </si>
  <si>
    <t>Q4</t>
  </si>
  <si>
    <t>Absence 2015 - Počet dnů nepřítomnosti</t>
  </si>
  <si>
    <t>Leden</t>
  </si>
  <si>
    <t>Pondělí</t>
  </si>
  <si>
    <t>Praha</t>
  </si>
  <si>
    <t>Brno</t>
  </si>
  <si>
    <t>Plzeň</t>
  </si>
  <si>
    <t>České Budějovice</t>
  </si>
  <si>
    <t>Olomouc</t>
  </si>
  <si>
    <t>Ostrava</t>
  </si>
  <si>
    <t>Rumburk</t>
  </si>
  <si>
    <t>Jaro</t>
  </si>
  <si>
    <t>Léto</t>
  </si>
  <si>
    <t>Podzim</t>
  </si>
  <si>
    <t>Zima</t>
  </si>
  <si>
    <t>Úterý</t>
  </si>
  <si>
    <t>Středa</t>
  </si>
  <si>
    <t>Čtvrtek</t>
  </si>
  <si>
    <t>Pátek</t>
  </si>
  <si>
    <t>Sobota</t>
  </si>
  <si>
    <t>Neděle</t>
  </si>
  <si>
    <t>Únor</t>
  </si>
  <si>
    <t>Březen</t>
  </si>
  <si>
    <t>Duben</t>
  </si>
  <si>
    <t>Celkem</t>
  </si>
  <si>
    <t>Počet dní bez úrazu</t>
  </si>
  <si>
    <t>Čteme rádi, s.r.o</t>
  </si>
  <si>
    <t>Čísla:</t>
  </si>
  <si>
    <t>Nová ulice 31, 130 00 Praha 6</t>
  </si>
  <si>
    <t>Sky is the limit</t>
  </si>
  <si>
    <t>www.jiribenedikt.com</t>
  </si>
  <si>
    <t>Počet přečtených stránek</t>
  </si>
  <si>
    <t>Počet vyřízených objednávek podle zaměstnanců a výdejních míst</t>
  </si>
  <si>
    <t>Seznam zaměstnanců, kteří obdrží knihu jako dárek</t>
  </si>
  <si>
    <t>=EOMONTH()</t>
  </si>
  <si>
    <t>=EDATE()</t>
  </si>
  <si>
    <t>Časové funkce</t>
  </si>
  <si>
    <t>=NETWORKDAYS()</t>
  </si>
  <si>
    <t>Seznam dnů pracovního volna 2015</t>
  </si>
  <si>
    <t>=WEEKNUM()</t>
  </si>
  <si>
    <t>Termíny týdenních porad týmu.</t>
  </si>
  <si>
    <t>Termíny měsíčních inventur:</t>
  </si>
  <si>
    <t>Inventura</t>
  </si>
  <si>
    <t>Konec měsíce</t>
  </si>
  <si>
    <t>Den obnovy samostatného českého státu</t>
  </si>
  <si>
    <t>Velikonoční pondělí</t>
  </si>
  <si>
    <t>Svátek práce</t>
  </si>
  <si>
    <t>Den vítězství</t>
  </si>
  <si>
    <t>Den slovanských věrozvěstů Cyrila a Metoděje</t>
  </si>
  <si>
    <t>Den upálení mistra Jana Husa</t>
  </si>
  <si>
    <t>Den české státnosti</t>
  </si>
  <si>
    <t>Den vzniku samostatného československého státu</t>
  </si>
  <si>
    <t>Den boje za svobodu a demokracii</t>
  </si>
  <si>
    <t>Štědrý den</t>
  </si>
  <si>
    <t>1. svátek vánoční</t>
  </si>
  <si>
    <t>2. svátek vánoční</t>
  </si>
  <si>
    <t>Velký pátek</t>
  </si>
  <si>
    <t>Datum</t>
  </si>
  <si>
    <t>Název:</t>
  </si>
  <si>
    <t>Den v týdnu:</t>
  </si>
  <si>
    <t>Datum od:</t>
  </si>
  <si>
    <t>Datum do:</t>
  </si>
  <si>
    <t>Počet pracovních dní:</t>
  </si>
  <si>
    <t>Dnes</t>
  </si>
  <si>
    <t>IČ: 87159503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</si>
  <si>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</si>
  <si>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</si>
  <si>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</si>
  <si>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</si>
  <si>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</si>
  <si>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</si>
  <si>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</si>
  <si>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</si>
  <si>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Po</t>
  </si>
  <si>
    <t>Út</t>
  </si>
  <si>
    <t>St</t>
  </si>
  <si>
    <t>Čt</t>
  </si>
  <si>
    <t>Pá</t>
  </si>
  <si>
    <t>So</t>
  </si>
  <si>
    <t>Ne</t>
  </si>
  <si>
    <t>Tel: 777253754</t>
  </si>
  <si>
    <t>Přečteno celkem</t>
  </si>
  <si>
    <t>Funkce</t>
  </si>
  <si>
    <t>den v týdnu</t>
  </si>
  <si>
    <t>přičítání měsíců</t>
  </si>
  <si>
    <t>konec měsíce</t>
  </si>
  <si>
    <t>číslo týden</t>
  </si>
  <si>
    <t>=DNES()</t>
  </si>
  <si>
    <t>dnešní datum</t>
  </si>
  <si>
    <t>počet pracovních dnů</t>
  </si>
  <si>
    <t>Oblíbené datum:</t>
  </si>
  <si>
    <t>=DENTÝDNE()</t>
  </si>
  <si>
    <t>Číslo týdne</t>
  </si>
  <si>
    <t>Počet dní</t>
  </si>
  <si>
    <t>Teď</t>
  </si>
  <si>
    <t>Hodin dnes</t>
  </si>
  <si>
    <t>Hodiny</t>
  </si>
  <si>
    <t>Minuty</t>
  </si>
  <si>
    <t>Sekundy</t>
  </si>
  <si>
    <t>Jméno</t>
  </si>
  <si>
    <t>Pohlaví</t>
  </si>
  <si>
    <t>Věk</t>
  </si>
  <si>
    <t>Bydliště</t>
  </si>
  <si>
    <t>Vzdělání</t>
  </si>
  <si>
    <t>Povolání</t>
  </si>
  <si>
    <t>Příjem</t>
  </si>
  <si>
    <t>Náboženství</t>
  </si>
  <si>
    <t>Byt</t>
  </si>
  <si>
    <t>Halamíček Pavel</t>
  </si>
  <si>
    <t>muž</t>
  </si>
  <si>
    <t>SŠ</t>
  </si>
  <si>
    <t>úředník</t>
  </si>
  <si>
    <t>katolické</t>
  </si>
  <si>
    <t>družstevní byt</t>
  </si>
  <si>
    <t>Horák Pavel</t>
  </si>
  <si>
    <t>Vyuč.</t>
  </si>
  <si>
    <t>dělník</t>
  </si>
  <si>
    <t>vlastní byt</t>
  </si>
  <si>
    <t>Jilemnická Kristýna</t>
  </si>
  <si>
    <t>žena</t>
  </si>
  <si>
    <t>VŠ</t>
  </si>
  <si>
    <t>technik</t>
  </si>
  <si>
    <t>bez vyznání</t>
  </si>
  <si>
    <t>Knapová Dagmar</t>
  </si>
  <si>
    <t>Labudová Kateřina</t>
  </si>
  <si>
    <t>Z</t>
  </si>
  <si>
    <t>nájemní byt</t>
  </si>
  <si>
    <t>Pekařová Věra</t>
  </si>
  <si>
    <t>Prošková Barbora</t>
  </si>
  <si>
    <t>vlastní domek</t>
  </si>
  <si>
    <t>Sýkora Jakub</t>
  </si>
  <si>
    <t>nezaměstnaný</t>
  </si>
  <si>
    <t>Šíl Viktor</t>
  </si>
  <si>
    <t>jiné</t>
  </si>
  <si>
    <t>Bláhová Nataša</t>
  </si>
  <si>
    <t>protestantské</t>
  </si>
  <si>
    <t>Lipský Jakub</t>
  </si>
  <si>
    <t>Plášková Simona</t>
  </si>
  <si>
    <t>pronájem</t>
  </si>
  <si>
    <t>Pustina Klement</t>
  </si>
  <si>
    <t>Víšek Václav</t>
  </si>
  <si>
    <t>Želivský Eduard</t>
  </si>
  <si>
    <t>pravoslavné</t>
  </si>
  <si>
    <t>Čížková Jana</t>
  </si>
  <si>
    <t>Hradec Králové</t>
  </si>
  <si>
    <t>Filipová Světlana</t>
  </si>
  <si>
    <t>Hledíková Růžena</t>
  </si>
  <si>
    <t>Janáčková Miroslava</t>
  </si>
  <si>
    <t>Kostková Oldřiška</t>
  </si>
  <si>
    <t>ubytovna</t>
  </si>
  <si>
    <t>Lakosta David</t>
  </si>
  <si>
    <t>Sládek Vojtěch</t>
  </si>
  <si>
    <t>Bílý Matyáš</t>
  </si>
  <si>
    <t>Jihlava</t>
  </si>
  <si>
    <t>Čížek Matěj</t>
  </si>
  <si>
    <t>Jiroušková Petra</t>
  </si>
  <si>
    <t>Mádek Ondřej</t>
  </si>
  <si>
    <t>Málková Svatava</t>
  </si>
  <si>
    <t>Pečený Marcel</t>
  </si>
  <si>
    <t>Polívka Lukáš</t>
  </si>
  <si>
    <t>Šťastný František</t>
  </si>
  <si>
    <t>Vašků Jan</t>
  </si>
  <si>
    <t>Březina Jiří</t>
  </si>
  <si>
    <t>Karlovy Vary</t>
  </si>
  <si>
    <t>Horáček Adolf</t>
  </si>
  <si>
    <t>Ježek Richard</t>
  </si>
  <si>
    <t>Kostřava Leopold</t>
  </si>
  <si>
    <t>Pražák Kamil</t>
  </si>
  <si>
    <t>Stachová Ladislava</t>
  </si>
  <si>
    <t>Hrubá Kamila</t>
  </si>
  <si>
    <t>Liberec</t>
  </si>
  <si>
    <t>Hrubý Michal</t>
  </si>
  <si>
    <t>Kolinger Daniel</t>
  </si>
  <si>
    <t>Petrásek Michal</t>
  </si>
  <si>
    <t>Písek Libor</t>
  </si>
  <si>
    <t>Scheiderová Růžena</t>
  </si>
  <si>
    <t>Svobodová Dáša</t>
  </si>
  <si>
    <t>Vožický Marek</t>
  </si>
  <si>
    <t>Hálková Simona</t>
  </si>
  <si>
    <t>Holubová Amálie</t>
  </si>
  <si>
    <t>Lochotínský Jan</t>
  </si>
  <si>
    <t>Nosál Jaroslav</t>
  </si>
  <si>
    <t>Sázená Františka</t>
  </si>
  <si>
    <t>Stoklasová Marie</t>
  </si>
  <si>
    <t>Hromada Hynek</t>
  </si>
  <si>
    <t>Knapová Dana</t>
  </si>
  <si>
    <t>Kobliha Mikuláš</t>
  </si>
  <si>
    <t>Lomnická Ludmila</t>
  </si>
  <si>
    <t>Loudová jiřina</t>
  </si>
  <si>
    <t>Nová Viktorie</t>
  </si>
  <si>
    <t>Novák Otakar</t>
  </si>
  <si>
    <t>Skořepová Adéla</t>
  </si>
  <si>
    <t>Bílek Svatopluk</t>
  </si>
  <si>
    <t>Pardubice</t>
  </si>
  <si>
    <t>Čermáková Anežka</t>
  </si>
  <si>
    <t>Černá Stanislava</t>
  </si>
  <si>
    <t>Hradecká Jana</t>
  </si>
  <si>
    <t>Hradecký Bedřich</t>
  </si>
  <si>
    <t>Lehniský Viktor</t>
  </si>
  <si>
    <t>Málková Květa</t>
  </si>
  <si>
    <t>Řeháčková Marie</t>
  </si>
  <si>
    <t>Voda Emil</t>
  </si>
  <si>
    <t>Kolihová Věra</t>
  </si>
  <si>
    <t>Lipský Jaroslav</t>
  </si>
  <si>
    <t>Mikeš Donát</t>
  </si>
  <si>
    <t>Petrásek Jindřich</t>
  </si>
  <si>
    <t>Podolská Emílie</t>
  </si>
  <si>
    <t>Stach Josef</t>
  </si>
  <si>
    <t>Varga Dezider</t>
  </si>
  <si>
    <t>Vodička Jan</t>
  </si>
  <si>
    <t>Žernov Karel</t>
  </si>
  <si>
    <t>Abrahám Jan</t>
  </si>
  <si>
    <t>Čáp Arnold</t>
  </si>
  <si>
    <t>Čápová Liběna</t>
  </si>
  <si>
    <t>Dvořák Václav</t>
  </si>
  <si>
    <t>Jílek Michal</t>
  </si>
  <si>
    <t>Klásek Jan</t>
  </si>
  <si>
    <t>Kolomazník Petr</t>
  </si>
  <si>
    <t>Lebduška Jaromil</t>
  </si>
  <si>
    <t>Novák Jan</t>
  </si>
  <si>
    <t>Sládek Řehoř</t>
  </si>
  <si>
    <t>Stožecká Dana</t>
  </si>
  <si>
    <t>Kotas Miroslav</t>
  </si>
  <si>
    <t>Ústí nad Labem</t>
  </si>
  <si>
    <t>Kříž Vítězslav</t>
  </si>
  <si>
    <t>Lišková Otakara</t>
  </si>
  <si>
    <t>Nováková Pavla</t>
  </si>
  <si>
    <t>Potáčová Zora</t>
  </si>
  <si>
    <t>Potůčková Matylda</t>
  </si>
  <si>
    <t>Škárka Eduard</t>
  </si>
  <si>
    <t>Doudlebský Richard</t>
  </si>
  <si>
    <t>Zlín</t>
  </si>
  <si>
    <t>Hrádek Tomáš</t>
  </si>
  <si>
    <t>Jílková Jiřina</t>
  </si>
  <si>
    <t>Jón Ignác</t>
  </si>
  <si>
    <t>Mazura Arnošt</t>
  </si>
  <si>
    <t>Halamíček Petr</t>
  </si>
  <si>
    <t>Dobrý příklad struktury dat</t>
  </si>
  <si>
    <t>Úředník</t>
  </si>
  <si>
    <t>Technici</t>
  </si>
  <si>
    <t>Dělníci</t>
  </si>
  <si>
    <t>Špatný příklad struktury 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</si>
</sst>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0" borderId="1" xfId="0" applyBorder="1"/>
    <xf numFmtId="0" fontId="0" fillId="0" borderId="0" xfId="0" applyBorder="1"/>
    <xf numFmtId="0" fontId="2" fillId="0" borderId="0" xfId="0" applyFont="1"/>
    <xf numFmtId="3" fontId="0" fillId="0" borderId="0" xfId="0" applyNumberFormat="1"/>
    <xf numFmtId="0" fontId="3" fillId="0" borderId="0" xfId="2"/>
    <xf numFmtId="0" fontId="0" fillId="0" borderId="0" xfId="0" applyFont="1"/>
    <xf numFmtId="0" fontId="0" fillId="0" borderId="0" xfId="0" quotePrefix="1"/>
    <xf numFmtId="22" fontId="0" fillId="0" borderId="0" xfId="0" quotePrefix="1" applyNumberFormat="1"/>
    <xf numFmtId="0" fontId="2" fillId="0" borderId="0" xfId="0" applyFont="1" applyAlignment="1">
      <alignment horizontal="left"/>
    </xf>
    <xf numFmtId="22" fontId="0" fillId="0" borderId="0" xfId="0" applyNumberFormat="1"/>
    <xf numFmtId="0" fontId="2" fillId="2" borderId="0" xfId="0" applyFont="1" applyFill="1" applyBorder="1"/>
    <xf numFmtId="164" fontId="2" fillId="2" borderId="0" xfId="1" applyNumberFormat="1" applyFont="1" applyFill="1" applyBorder="1"/>
    <xf numFmtId="0" fontId="0" fillId="0" borderId="0" xfId="0" applyFont="1" applyFill="1" applyBorder="1"/>
    <xf numFmtId="164" fontId="0" fillId="0" borderId="0" xfId="1" applyNumberFormat="1" applyFont="1" applyFill="1" applyBorder="1"/>
    <xf numFmtId="0" fontId="4" fillId="0" borderId="0" xfId="0" applyFont="1" applyFill="1" applyBorder="1"/>
    <xf numFmtId="0" fontId="5" fillId="0" borderId="0" xfId="0" applyFont="1" applyBorder="1"/>
    <xf numFmtId="0" fontId="5" fillId="3" borderId="0" xfId="0" applyFont="1" applyFill="1" applyBorder="1"/>
    <xf numFmtId="0" fontId="5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iribenedikt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18"/>
  <sheetViews>
    <sheetView workbookViewId="0">
      <selection activeCell="H17" sqref="H17"/>
    </sheetView>
  </sheetViews>
  <sheetFormatPr defaultRowHeight="15" x14ac:dyDescent="0.25"/>
  <sheetData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4"/>
      <c r="C7" s="4"/>
      <c r="D7" s="4"/>
      <c r="E7" s="4"/>
      <c r="F7" s="4"/>
      <c r="G7" s="4"/>
      <c r="H7" s="4"/>
      <c r="I7" s="4"/>
      <c r="J7" s="4"/>
    </row>
    <row r="8" spans="2:10" x14ac:dyDescent="0.25">
      <c r="B8" s="4"/>
      <c r="C8" s="4"/>
      <c r="D8" s="4"/>
      <c r="E8" s="4"/>
      <c r="F8" s="4"/>
      <c r="G8" s="4"/>
      <c r="H8" s="4"/>
      <c r="I8" s="4"/>
      <c r="J8" s="4"/>
    </row>
    <row r="9" spans="2:10" x14ac:dyDescent="0.25">
      <c r="B9" s="4"/>
      <c r="C9" s="4"/>
      <c r="D9" s="4"/>
      <c r="E9" s="4"/>
      <c r="F9" s="4"/>
      <c r="G9" s="4"/>
      <c r="H9" s="4"/>
      <c r="I9" s="4"/>
      <c r="J9" s="4"/>
    </row>
    <row r="10" spans="2:10" x14ac:dyDescent="0.25">
      <c r="B10" s="4"/>
      <c r="C10" s="4"/>
      <c r="D10" s="4"/>
      <c r="E10" s="4"/>
      <c r="F10" s="4"/>
      <c r="G10" s="4"/>
      <c r="H10" s="4"/>
      <c r="I10" s="4"/>
      <c r="J10" s="4"/>
    </row>
    <row r="11" spans="2:10" x14ac:dyDescent="0.25">
      <c r="B11" s="4"/>
      <c r="C11" s="4"/>
      <c r="D11" s="4"/>
      <c r="E11" s="4"/>
      <c r="F11" s="4"/>
      <c r="G11" s="4"/>
      <c r="H11" s="4"/>
      <c r="I11" s="4"/>
      <c r="J11" s="4"/>
    </row>
    <row r="12" spans="2:10" x14ac:dyDescent="0.25">
      <c r="B12" s="4"/>
      <c r="C12" s="4"/>
      <c r="D12" s="4"/>
      <c r="E12" s="4"/>
      <c r="F12" s="4"/>
      <c r="G12" s="4"/>
      <c r="H12" s="4"/>
      <c r="I12" s="4"/>
      <c r="J12" s="4"/>
    </row>
    <row r="13" spans="2:10" x14ac:dyDescent="0.25">
      <c r="B13" s="4"/>
      <c r="C13" s="4"/>
      <c r="D13" s="4"/>
      <c r="E13" s="4"/>
      <c r="F13" s="4"/>
      <c r="G13" s="4"/>
      <c r="H13" s="4"/>
      <c r="I13" s="4"/>
      <c r="J13" s="4"/>
    </row>
    <row r="14" spans="2:10" x14ac:dyDescent="0.25">
      <c r="B14" s="4"/>
      <c r="C14" s="4"/>
      <c r="D14" s="4"/>
      <c r="E14" s="4"/>
      <c r="F14" s="4"/>
      <c r="G14" s="4"/>
      <c r="H14" s="4"/>
      <c r="I14" s="4"/>
      <c r="J14" s="4"/>
    </row>
    <row r="15" spans="2:10" x14ac:dyDescent="0.25">
      <c r="B15" s="4"/>
      <c r="C15" s="4"/>
      <c r="D15" s="4"/>
      <c r="E15" s="4"/>
      <c r="F15" s="4"/>
      <c r="G15" s="4"/>
      <c r="H15" s="4"/>
      <c r="I15" s="4"/>
      <c r="J15" s="4"/>
    </row>
    <row r="16" spans="2:10" x14ac:dyDescent="0.25">
      <c r="B16" s="4"/>
      <c r="C16" s="4"/>
      <c r="D16" s="4"/>
      <c r="E16" s="4"/>
      <c r="F16" s="4"/>
      <c r="G16" s="4"/>
      <c r="H16" s="4"/>
      <c r="I16" s="4"/>
      <c r="J16" s="4"/>
    </row>
    <row r="17" spans="2:10" x14ac:dyDescent="0.25">
      <c r="B17" s="4"/>
      <c r="C17" s="4"/>
      <c r="D17" s="4"/>
      <c r="E17" s="4"/>
      <c r="F17" s="4"/>
      <c r="G17" s="4"/>
      <c r="H17" s="4"/>
      <c r="I17" s="4"/>
      <c r="J17" s="4"/>
    </row>
    <row r="18" spans="2:10" x14ac:dyDescent="0.25">
      <c r="B18" s="4"/>
      <c r="C18" s="4"/>
      <c r="D18" s="4"/>
      <c r="E18" s="4"/>
      <c r="F18" s="4"/>
      <c r="G18" s="4"/>
      <c r="H18" s="4"/>
      <c r="I18" s="4"/>
      <c r="J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04"/>
  <sheetViews>
    <sheetView topLeftCell="B1" workbookViewId="0">
      <selection activeCell="C2" sqref="C2"/>
    </sheetView>
  </sheetViews>
  <sheetFormatPr defaultRowHeight="15" x14ac:dyDescent="0.25"/>
  <cols>
    <col min="2" max="2" width="10.140625" bestFit="1" customWidth="1"/>
    <col min="3" max="6" width="20.7109375" customWidth="1"/>
  </cols>
  <sheetData>
    <row r="1" spans="2:14" x14ac:dyDescent="0.25">
      <c r="J1" t="s">
        <v>20</v>
      </c>
    </row>
    <row r="2" spans="2:14" x14ac:dyDescent="0.25">
      <c r="B2" t="s">
        <v>10</v>
      </c>
    </row>
    <row r="3" spans="2:14" x14ac:dyDescent="0.25">
      <c r="B3" t="s">
        <v>11</v>
      </c>
      <c r="C3" t="s">
        <v>12</v>
      </c>
      <c r="D3" t="s">
        <v>13</v>
      </c>
      <c r="E3" t="s">
        <v>14</v>
      </c>
      <c r="F3" t="s">
        <v>15</v>
      </c>
      <c r="K3" t="s">
        <v>16</v>
      </c>
      <c r="L3" t="s">
        <v>17</v>
      </c>
      <c r="M3" t="s">
        <v>18</v>
      </c>
      <c r="N3" t="s">
        <v>19</v>
      </c>
    </row>
    <row r="4" spans="2:14" x14ac:dyDescent="0.25">
      <c r="B4" s="1">
        <v>40179</v>
      </c>
      <c r="C4" s="2">
        <v>412101</v>
      </c>
      <c r="D4" s="2">
        <v>323189</v>
      </c>
      <c r="E4" s="2">
        <v>361346</v>
      </c>
      <c r="F4" s="2">
        <v>354045</v>
      </c>
      <c r="J4" t="s">
        <v>1</v>
      </c>
      <c r="K4">
        <v>0</v>
      </c>
      <c r="L4">
        <v>1</v>
      </c>
      <c r="M4">
        <v>3</v>
      </c>
      <c r="N4">
        <v>0</v>
      </c>
    </row>
    <row r="5" spans="2:14" x14ac:dyDescent="0.25">
      <c r="B5" s="1">
        <v>40180</v>
      </c>
      <c r="C5" s="2">
        <v>470281</v>
      </c>
      <c r="D5" s="2">
        <v>311612</v>
      </c>
      <c r="E5" s="2">
        <v>311700</v>
      </c>
      <c r="F5" s="2">
        <v>152133</v>
      </c>
      <c r="J5" t="s">
        <v>2</v>
      </c>
      <c r="K5">
        <v>25</v>
      </c>
      <c r="L5">
        <v>20</v>
      </c>
      <c r="M5">
        <v>3</v>
      </c>
      <c r="N5">
        <v>1</v>
      </c>
    </row>
    <row r="6" spans="2:14" x14ac:dyDescent="0.25">
      <c r="B6" s="1">
        <v>40181</v>
      </c>
      <c r="C6" s="2">
        <v>331404</v>
      </c>
      <c r="D6" s="2">
        <v>122041</v>
      </c>
      <c r="E6" s="2">
        <v>11331</v>
      </c>
      <c r="F6" s="2">
        <v>31038</v>
      </c>
      <c r="J6" t="s">
        <v>3</v>
      </c>
      <c r="K6">
        <v>2</v>
      </c>
      <c r="L6">
        <v>0</v>
      </c>
      <c r="M6">
        <v>0</v>
      </c>
      <c r="N6">
        <v>5</v>
      </c>
    </row>
    <row r="7" spans="2:14" x14ac:dyDescent="0.25">
      <c r="B7" s="1">
        <v>40182</v>
      </c>
      <c r="C7" s="2">
        <v>251229</v>
      </c>
      <c r="D7" s="2">
        <v>399820</v>
      </c>
      <c r="E7" s="2">
        <v>46322</v>
      </c>
      <c r="F7" s="2">
        <v>162921</v>
      </c>
    </row>
    <row r="8" spans="2:14" x14ac:dyDescent="0.25">
      <c r="B8" s="1">
        <v>40183</v>
      </c>
      <c r="C8" s="2">
        <v>279847</v>
      </c>
      <c r="D8" s="2">
        <v>292430</v>
      </c>
      <c r="E8" s="2">
        <v>114693</v>
      </c>
      <c r="F8" s="2">
        <v>394075</v>
      </c>
    </row>
    <row r="9" spans="2:14" x14ac:dyDescent="0.25">
      <c r="B9" s="1">
        <v>40184</v>
      </c>
      <c r="C9" s="2">
        <v>396523</v>
      </c>
      <c r="D9" s="2">
        <v>395041</v>
      </c>
      <c r="E9" s="2">
        <v>233309</v>
      </c>
      <c r="F9" s="2">
        <v>76421</v>
      </c>
    </row>
    <row r="10" spans="2:14" x14ac:dyDescent="0.25">
      <c r="B10" s="1">
        <v>40185</v>
      </c>
      <c r="C10" s="2">
        <v>486642</v>
      </c>
      <c r="D10" s="2">
        <v>484232</v>
      </c>
      <c r="E10" s="2">
        <v>385509</v>
      </c>
      <c r="F10" s="2">
        <v>97985</v>
      </c>
    </row>
    <row r="11" spans="2:14" x14ac:dyDescent="0.25">
      <c r="B11" s="1">
        <v>40186</v>
      </c>
      <c r="C11" s="2">
        <v>298800</v>
      </c>
      <c r="D11" s="2">
        <v>240899</v>
      </c>
      <c r="E11" s="2">
        <v>459624</v>
      </c>
      <c r="F11" s="2">
        <v>453764</v>
      </c>
    </row>
    <row r="12" spans="2:14" x14ac:dyDescent="0.25">
      <c r="B12" s="1">
        <v>40187</v>
      </c>
      <c r="C12" s="2">
        <v>353454</v>
      </c>
      <c r="D12" s="2">
        <v>109495</v>
      </c>
      <c r="E12" s="2">
        <v>369745</v>
      </c>
      <c r="F12" s="2">
        <v>152660</v>
      </c>
    </row>
    <row r="13" spans="2:14" x14ac:dyDescent="0.25">
      <c r="B13" s="1">
        <v>40188</v>
      </c>
      <c r="C13" s="2">
        <v>433268</v>
      </c>
      <c r="D13" s="2">
        <v>324634</v>
      </c>
      <c r="E13" s="2">
        <v>448116</v>
      </c>
      <c r="F13" s="2">
        <v>95498</v>
      </c>
      <c r="J13" t="s">
        <v>44</v>
      </c>
    </row>
    <row r="14" spans="2:14" x14ac:dyDescent="0.25">
      <c r="B14" s="1">
        <v>40189</v>
      </c>
      <c r="C14" s="2">
        <v>239301</v>
      </c>
      <c r="D14" s="2">
        <v>283483</v>
      </c>
      <c r="E14" s="2">
        <v>222383</v>
      </c>
      <c r="F14" s="2">
        <v>208985</v>
      </c>
      <c r="J14">
        <v>61</v>
      </c>
    </row>
    <row r="15" spans="2:14" x14ac:dyDescent="0.25">
      <c r="B15" s="1">
        <v>40190</v>
      </c>
      <c r="C15" s="2">
        <v>412659</v>
      </c>
      <c r="D15" s="2">
        <v>480964</v>
      </c>
      <c r="E15" s="2">
        <v>431288</v>
      </c>
      <c r="F15" s="2">
        <v>421723</v>
      </c>
    </row>
    <row r="16" spans="2:14" x14ac:dyDescent="0.25">
      <c r="B16" s="1">
        <v>40191</v>
      </c>
      <c r="C16" s="2">
        <v>493712</v>
      </c>
      <c r="D16" s="2">
        <v>289640</v>
      </c>
      <c r="E16" s="2">
        <v>44021</v>
      </c>
      <c r="F16" s="2">
        <v>43492</v>
      </c>
    </row>
    <row r="17" spans="2:6" x14ac:dyDescent="0.25">
      <c r="B17" s="1">
        <v>40192</v>
      </c>
      <c r="C17" s="2">
        <v>42390</v>
      </c>
      <c r="D17" s="2">
        <v>116514</v>
      </c>
      <c r="E17" s="2">
        <v>348133</v>
      </c>
      <c r="F17" s="2">
        <v>37837</v>
      </c>
    </row>
    <row r="18" spans="2:6" x14ac:dyDescent="0.25">
      <c r="B18" s="1">
        <v>40193</v>
      </c>
      <c r="C18" s="2">
        <v>11141</v>
      </c>
      <c r="D18" s="2">
        <v>440082</v>
      </c>
      <c r="E18" s="2">
        <v>440652</v>
      </c>
      <c r="F18" s="2">
        <v>168102</v>
      </c>
    </row>
    <row r="19" spans="2:6" x14ac:dyDescent="0.25">
      <c r="B19" s="1">
        <v>40194</v>
      </c>
      <c r="C19" s="2">
        <v>300285</v>
      </c>
      <c r="D19" s="2">
        <v>16879</v>
      </c>
      <c r="E19" s="2">
        <v>111238</v>
      </c>
      <c r="F19" s="2">
        <v>393063</v>
      </c>
    </row>
    <row r="20" spans="2:6" x14ac:dyDescent="0.25">
      <c r="B20" s="1">
        <v>40195</v>
      </c>
      <c r="C20" s="2">
        <v>108121</v>
      </c>
      <c r="D20" s="2">
        <v>229261</v>
      </c>
      <c r="E20" s="2">
        <v>162773</v>
      </c>
      <c r="F20" s="2">
        <v>469187</v>
      </c>
    </row>
    <row r="21" spans="2:6" x14ac:dyDescent="0.25">
      <c r="B21" s="1">
        <v>40196</v>
      </c>
      <c r="C21" s="2">
        <v>441669</v>
      </c>
      <c r="D21" s="2">
        <v>111179</v>
      </c>
      <c r="E21" s="2">
        <v>73697</v>
      </c>
      <c r="F21" s="2">
        <v>338573</v>
      </c>
    </row>
    <row r="22" spans="2:6" x14ac:dyDescent="0.25">
      <c r="B22" s="1">
        <v>40197</v>
      </c>
      <c r="C22" s="2">
        <v>368495</v>
      </c>
      <c r="D22" s="2">
        <v>454557</v>
      </c>
      <c r="E22" s="2">
        <v>445915</v>
      </c>
      <c r="F22" s="2">
        <v>291941</v>
      </c>
    </row>
    <row r="23" spans="2:6" x14ac:dyDescent="0.25">
      <c r="B23" s="1">
        <v>40198</v>
      </c>
      <c r="C23" s="2">
        <v>196086</v>
      </c>
      <c r="D23" s="2">
        <v>419489</v>
      </c>
      <c r="E23" s="2">
        <v>133744</v>
      </c>
      <c r="F23" s="2">
        <v>172128</v>
      </c>
    </row>
    <row r="24" spans="2:6" x14ac:dyDescent="0.25">
      <c r="B24" s="1">
        <v>40199</v>
      </c>
      <c r="C24" s="2">
        <v>175652</v>
      </c>
      <c r="D24" s="2">
        <v>482456</v>
      </c>
      <c r="E24" s="2">
        <v>150181</v>
      </c>
      <c r="F24" s="2">
        <v>387600</v>
      </c>
    </row>
    <row r="25" spans="2:6" x14ac:dyDescent="0.25">
      <c r="B25" s="1">
        <v>40200</v>
      </c>
      <c r="C25" s="2">
        <v>358849</v>
      </c>
      <c r="D25" s="2">
        <v>34176</v>
      </c>
      <c r="E25" s="2">
        <v>308531</v>
      </c>
      <c r="F25" s="2">
        <v>356955</v>
      </c>
    </row>
    <row r="26" spans="2:6" x14ac:dyDescent="0.25">
      <c r="B26" s="1">
        <v>40201</v>
      </c>
      <c r="C26" s="2">
        <v>13673</v>
      </c>
      <c r="D26" s="2">
        <v>82592</v>
      </c>
      <c r="E26" s="2">
        <v>437373</v>
      </c>
      <c r="F26" s="2">
        <v>189226</v>
      </c>
    </row>
    <row r="27" spans="2:6" x14ac:dyDescent="0.25">
      <c r="B27" s="1">
        <v>40202</v>
      </c>
      <c r="C27" s="2">
        <v>477390</v>
      </c>
      <c r="D27" s="2">
        <v>478426</v>
      </c>
      <c r="E27" s="2">
        <v>56334</v>
      </c>
      <c r="F27" s="2">
        <v>19892</v>
      </c>
    </row>
    <row r="28" spans="2:6" x14ac:dyDescent="0.25">
      <c r="B28" s="1">
        <v>40203</v>
      </c>
      <c r="C28" s="2">
        <v>390455</v>
      </c>
      <c r="D28" s="2">
        <v>446678</v>
      </c>
      <c r="E28" s="2">
        <v>307192</v>
      </c>
      <c r="F28" s="2">
        <v>466571</v>
      </c>
    </row>
    <row r="29" spans="2:6" x14ac:dyDescent="0.25">
      <c r="B29" s="1">
        <v>40204</v>
      </c>
      <c r="C29" s="2">
        <v>453528</v>
      </c>
      <c r="D29" s="2">
        <v>399089</v>
      </c>
      <c r="E29" s="2">
        <v>152318</v>
      </c>
      <c r="F29" s="2">
        <v>460253</v>
      </c>
    </row>
    <row r="30" spans="2:6" x14ac:dyDescent="0.25">
      <c r="B30" s="1">
        <v>40205</v>
      </c>
      <c r="C30" s="2">
        <v>353427</v>
      </c>
      <c r="D30" s="2">
        <v>32763</v>
      </c>
      <c r="E30" s="2">
        <v>343277</v>
      </c>
      <c r="F30" s="2">
        <v>101967</v>
      </c>
    </row>
    <row r="31" spans="2:6" x14ac:dyDescent="0.25">
      <c r="B31" s="1">
        <v>40206</v>
      </c>
      <c r="C31" s="2">
        <v>81721</v>
      </c>
      <c r="D31" s="2">
        <v>78148</v>
      </c>
      <c r="E31" s="2">
        <v>279475</v>
      </c>
      <c r="F31" s="2">
        <v>314286</v>
      </c>
    </row>
    <row r="32" spans="2:6" x14ac:dyDescent="0.25">
      <c r="B32" s="1">
        <v>40207</v>
      </c>
      <c r="C32" s="2">
        <v>119807</v>
      </c>
      <c r="D32" s="2">
        <v>138772</v>
      </c>
      <c r="E32" s="2">
        <v>303541</v>
      </c>
      <c r="F32" s="2">
        <v>188257</v>
      </c>
    </row>
    <row r="33" spans="2:6" x14ac:dyDescent="0.25">
      <c r="B33" s="1">
        <v>40208</v>
      </c>
      <c r="C33" s="2">
        <v>20424</v>
      </c>
      <c r="D33" s="2">
        <v>116389</v>
      </c>
      <c r="E33" s="2">
        <v>373652</v>
      </c>
      <c r="F33" s="2">
        <v>166032</v>
      </c>
    </row>
    <row r="34" spans="2:6" x14ac:dyDescent="0.25">
      <c r="B34" s="1">
        <v>40209</v>
      </c>
      <c r="C34" s="2">
        <v>205027</v>
      </c>
      <c r="D34" s="2">
        <v>465783</v>
      </c>
      <c r="E34" s="2">
        <v>173071</v>
      </c>
      <c r="F34" s="2">
        <v>439039</v>
      </c>
    </row>
    <row r="35" spans="2:6" x14ac:dyDescent="0.25">
      <c r="B35" s="1">
        <v>40210</v>
      </c>
      <c r="C35" s="2">
        <v>221909</v>
      </c>
      <c r="D35" s="2">
        <v>221002</v>
      </c>
      <c r="E35" s="2">
        <v>309079</v>
      </c>
      <c r="F35" s="2">
        <v>307251</v>
      </c>
    </row>
    <row r="36" spans="2:6" x14ac:dyDescent="0.25">
      <c r="B36" s="1">
        <v>40211</v>
      </c>
      <c r="C36" s="2">
        <v>343725</v>
      </c>
      <c r="D36" s="2">
        <v>274472</v>
      </c>
      <c r="E36" s="2">
        <v>351048</v>
      </c>
      <c r="F36" s="2">
        <v>366155</v>
      </c>
    </row>
    <row r="37" spans="2:6" x14ac:dyDescent="0.25">
      <c r="B37" s="1">
        <v>40212</v>
      </c>
      <c r="C37" s="2">
        <v>103801</v>
      </c>
      <c r="D37" s="2">
        <v>368536</v>
      </c>
      <c r="E37" s="2">
        <v>204905</v>
      </c>
      <c r="F37" s="2">
        <v>382067</v>
      </c>
    </row>
    <row r="38" spans="2:6" x14ac:dyDescent="0.25">
      <c r="B38" s="1">
        <v>40213</v>
      </c>
      <c r="C38" s="2">
        <v>53785</v>
      </c>
      <c r="D38" s="2">
        <v>421786</v>
      </c>
      <c r="E38" s="2">
        <v>55043</v>
      </c>
      <c r="F38" s="2">
        <v>262202</v>
      </c>
    </row>
    <row r="39" spans="2:6" x14ac:dyDescent="0.25">
      <c r="B39" s="1">
        <v>40214</v>
      </c>
      <c r="C39" s="2">
        <v>477886</v>
      </c>
      <c r="D39" s="2">
        <v>301940</v>
      </c>
      <c r="E39" s="2">
        <v>151453</v>
      </c>
      <c r="F39" s="2">
        <v>12239</v>
      </c>
    </row>
    <row r="40" spans="2:6" x14ac:dyDescent="0.25">
      <c r="B40" s="1">
        <v>40215</v>
      </c>
      <c r="C40" s="2">
        <v>204511</v>
      </c>
      <c r="D40" s="2">
        <v>438015</v>
      </c>
      <c r="E40" s="2">
        <v>130176</v>
      </c>
      <c r="F40" s="2">
        <v>468532</v>
      </c>
    </row>
    <row r="41" spans="2:6" x14ac:dyDescent="0.25">
      <c r="B41" s="1">
        <v>40216</v>
      </c>
      <c r="C41" s="2">
        <v>327197</v>
      </c>
      <c r="D41" s="2">
        <v>462314</v>
      </c>
      <c r="E41" s="2">
        <v>53748</v>
      </c>
      <c r="F41" s="2">
        <v>413182</v>
      </c>
    </row>
    <row r="42" spans="2:6" x14ac:dyDescent="0.25">
      <c r="B42" s="1">
        <v>40217</v>
      </c>
      <c r="C42" s="2">
        <v>335611</v>
      </c>
      <c r="D42" s="2">
        <v>264179</v>
      </c>
      <c r="E42" s="2">
        <v>153277</v>
      </c>
      <c r="F42" s="2">
        <v>192202</v>
      </c>
    </row>
    <row r="43" spans="2:6" x14ac:dyDescent="0.25">
      <c r="B43" s="1">
        <v>40218</v>
      </c>
      <c r="C43" s="2">
        <v>471546</v>
      </c>
      <c r="D43" s="2">
        <v>349334</v>
      </c>
      <c r="E43" s="2">
        <v>95463</v>
      </c>
      <c r="F43" s="2">
        <v>159987</v>
      </c>
    </row>
    <row r="44" spans="2:6" x14ac:dyDescent="0.25">
      <c r="B44" s="1">
        <v>40219</v>
      </c>
      <c r="C44" s="2">
        <v>329894</v>
      </c>
      <c r="D44" s="2">
        <v>424048</v>
      </c>
      <c r="E44" s="2">
        <v>176900</v>
      </c>
      <c r="F44" s="2">
        <v>255562</v>
      </c>
    </row>
    <row r="45" spans="2:6" x14ac:dyDescent="0.25">
      <c r="B45" s="1">
        <v>40220</v>
      </c>
      <c r="C45" s="2">
        <v>430762</v>
      </c>
      <c r="D45" s="2">
        <v>300327</v>
      </c>
      <c r="E45" s="2">
        <v>168816</v>
      </c>
      <c r="F45" s="2">
        <v>221439</v>
      </c>
    </row>
    <row r="46" spans="2:6" x14ac:dyDescent="0.25">
      <c r="B46" s="1">
        <v>40221</v>
      </c>
      <c r="C46" s="2">
        <v>68777</v>
      </c>
      <c r="D46" s="2">
        <v>282675</v>
      </c>
      <c r="E46" s="2">
        <v>212638</v>
      </c>
      <c r="F46" s="2">
        <v>286827</v>
      </c>
    </row>
    <row r="47" spans="2:6" x14ac:dyDescent="0.25">
      <c r="B47" s="1">
        <v>40222</v>
      </c>
      <c r="C47" s="2">
        <v>144584</v>
      </c>
      <c r="D47" s="2">
        <v>473946</v>
      </c>
      <c r="E47" s="2">
        <v>107421</v>
      </c>
      <c r="F47" s="2">
        <v>333673</v>
      </c>
    </row>
    <row r="48" spans="2:6" x14ac:dyDescent="0.25">
      <c r="B48" s="1">
        <v>40223</v>
      </c>
      <c r="C48" s="2">
        <v>311985</v>
      </c>
      <c r="D48" s="2">
        <v>302176</v>
      </c>
      <c r="E48" s="2">
        <v>459366</v>
      </c>
      <c r="F48" s="2">
        <v>222945</v>
      </c>
    </row>
    <row r="49" spans="2:6" x14ac:dyDescent="0.25">
      <c r="B49" s="1">
        <v>40224</v>
      </c>
      <c r="C49" s="2">
        <v>497642</v>
      </c>
      <c r="D49" s="2">
        <v>413064</v>
      </c>
      <c r="E49" s="2">
        <v>94942</v>
      </c>
      <c r="F49" s="2">
        <v>143413</v>
      </c>
    </row>
    <row r="50" spans="2:6" x14ac:dyDescent="0.25">
      <c r="B50" s="1">
        <v>40225</v>
      </c>
      <c r="C50" s="2">
        <v>369186</v>
      </c>
      <c r="D50" s="2">
        <v>190193</v>
      </c>
      <c r="E50" s="2">
        <v>181094</v>
      </c>
      <c r="F50" s="2">
        <v>55447</v>
      </c>
    </row>
    <row r="51" spans="2:6" x14ac:dyDescent="0.25">
      <c r="B51" s="1">
        <v>40226</v>
      </c>
      <c r="C51" s="2">
        <v>83559</v>
      </c>
      <c r="D51" s="2">
        <v>83706</v>
      </c>
      <c r="E51" s="2">
        <v>400561</v>
      </c>
      <c r="F51" s="2">
        <v>296103</v>
      </c>
    </row>
    <row r="52" spans="2:6" x14ac:dyDescent="0.25">
      <c r="B52" s="1">
        <v>40227</v>
      </c>
      <c r="C52" s="2">
        <v>154412</v>
      </c>
      <c r="D52" s="2">
        <v>368105</v>
      </c>
      <c r="E52" s="2">
        <v>56665</v>
      </c>
      <c r="F52" s="2">
        <v>116833</v>
      </c>
    </row>
    <row r="53" spans="2:6" x14ac:dyDescent="0.25">
      <c r="B53" s="1">
        <v>40228</v>
      </c>
      <c r="C53" s="2">
        <v>218573</v>
      </c>
      <c r="D53" s="2">
        <v>98299</v>
      </c>
      <c r="E53" s="2">
        <v>265144</v>
      </c>
      <c r="F53" s="2">
        <v>158922</v>
      </c>
    </row>
    <row r="54" spans="2:6" x14ac:dyDescent="0.25">
      <c r="B54" s="1">
        <v>40229</v>
      </c>
      <c r="C54" s="2">
        <v>466269</v>
      </c>
      <c r="D54" s="2">
        <v>411462</v>
      </c>
      <c r="E54" s="2">
        <v>336447</v>
      </c>
      <c r="F54" s="2">
        <v>188721</v>
      </c>
    </row>
    <row r="55" spans="2:6" x14ac:dyDescent="0.25">
      <c r="B55" s="1">
        <v>40230</v>
      </c>
      <c r="C55" s="2">
        <v>11902</v>
      </c>
      <c r="D55" s="2">
        <v>159796</v>
      </c>
      <c r="E55" s="2">
        <v>197778</v>
      </c>
      <c r="F55" s="2">
        <v>235008</v>
      </c>
    </row>
    <row r="56" spans="2:6" x14ac:dyDescent="0.25">
      <c r="B56" s="1">
        <v>40231</v>
      </c>
      <c r="C56" s="2">
        <v>32979</v>
      </c>
      <c r="D56" s="2">
        <v>90587</v>
      </c>
      <c r="E56" s="2">
        <v>36459</v>
      </c>
      <c r="F56" s="2">
        <v>288488</v>
      </c>
    </row>
    <row r="57" spans="2:6" x14ac:dyDescent="0.25">
      <c r="B57" s="1">
        <v>40232</v>
      </c>
      <c r="C57" s="2">
        <v>341639</v>
      </c>
      <c r="D57" s="2">
        <v>95442</v>
      </c>
      <c r="E57" s="2">
        <v>46922</v>
      </c>
      <c r="F57" s="2">
        <v>372354</v>
      </c>
    </row>
    <row r="58" spans="2:6" x14ac:dyDescent="0.25">
      <c r="B58" s="1">
        <v>40233</v>
      </c>
      <c r="C58" s="2">
        <v>242114</v>
      </c>
      <c r="D58" s="2">
        <v>167438</v>
      </c>
      <c r="E58" s="2">
        <v>24650</v>
      </c>
      <c r="F58" s="2">
        <v>481893</v>
      </c>
    </row>
    <row r="59" spans="2:6" x14ac:dyDescent="0.25">
      <c r="B59" s="1">
        <v>40234</v>
      </c>
      <c r="C59" s="2">
        <v>394769</v>
      </c>
      <c r="D59" s="2">
        <v>88219</v>
      </c>
      <c r="E59" s="2">
        <v>224987</v>
      </c>
      <c r="F59" s="2">
        <v>494356</v>
      </c>
    </row>
    <row r="60" spans="2:6" x14ac:dyDescent="0.25">
      <c r="B60" s="1">
        <v>40235</v>
      </c>
      <c r="C60" s="2">
        <v>272192</v>
      </c>
      <c r="D60" s="2">
        <v>202651</v>
      </c>
      <c r="E60" s="2">
        <v>23707</v>
      </c>
      <c r="F60" s="2">
        <v>137387</v>
      </c>
    </row>
    <row r="61" spans="2:6" x14ac:dyDescent="0.25">
      <c r="B61" s="1">
        <v>40236</v>
      </c>
      <c r="C61" s="2">
        <v>101092</v>
      </c>
      <c r="D61" s="2">
        <v>303675</v>
      </c>
      <c r="E61" s="2">
        <v>399711</v>
      </c>
      <c r="F61" s="2">
        <v>85533</v>
      </c>
    </row>
    <row r="62" spans="2:6" x14ac:dyDescent="0.25">
      <c r="B62" s="1">
        <v>40237</v>
      </c>
      <c r="C62" s="2">
        <v>319767</v>
      </c>
      <c r="D62" s="2">
        <v>209559</v>
      </c>
      <c r="E62" s="2">
        <v>11677</v>
      </c>
      <c r="F62" s="2">
        <v>308453</v>
      </c>
    </row>
    <row r="63" spans="2:6" x14ac:dyDescent="0.25">
      <c r="B63" s="1">
        <v>40238</v>
      </c>
      <c r="C63" s="2">
        <v>98849</v>
      </c>
      <c r="D63" s="2">
        <v>387347</v>
      </c>
      <c r="E63" s="2">
        <v>107285</v>
      </c>
      <c r="F63" s="2">
        <v>499710</v>
      </c>
    </row>
    <row r="64" spans="2:6" x14ac:dyDescent="0.25">
      <c r="B64" s="1">
        <v>40239</v>
      </c>
      <c r="C64" s="2">
        <v>167011</v>
      </c>
      <c r="D64" s="2">
        <v>32902</v>
      </c>
      <c r="E64" s="2">
        <v>460326</v>
      </c>
      <c r="F64" s="2">
        <v>154325</v>
      </c>
    </row>
    <row r="65" spans="2:6" x14ac:dyDescent="0.25">
      <c r="B65" s="1">
        <v>40240</v>
      </c>
      <c r="C65" s="2">
        <v>180481</v>
      </c>
      <c r="D65" s="2">
        <v>490848</v>
      </c>
      <c r="E65" s="2">
        <v>477739</v>
      </c>
      <c r="F65" s="2">
        <v>209822</v>
      </c>
    </row>
    <row r="66" spans="2:6" x14ac:dyDescent="0.25">
      <c r="B66" s="1">
        <v>40241</v>
      </c>
      <c r="C66" s="2">
        <v>47642</v>
      </c>
      <c r="D66" s="2">
        <v>208034</v>
      </c>
      <c r="E66" s="2">
        <v>425055</v>
      </c>
      <c r="F66" s="2">
        <v>172093</v>
      </c>
    </row>
    <row r="67" spans="2:6" x14ac:dyDescent="0.25">
      <c r="B67" s="1">
        <v>40242</v>
      </c>
      <c r="C67" s="2">
        <v>387764</v>
      </c>
      <c r="D67" s="2">
        <v>341017</v>
      </c>
      <c r="E67" s="2">
        <v>217969</v>
      </c>
      <c r="F67" s="2">
        <v>235102</v>
      </c>
    </row>
    <row r="68" spans="2:6" x14ac:dyDescent="0.25">
      <c r="B68" s="1">
        <v>40243</v>
      </c>
      <c r="C68" s="2">
        <v>119485</v>
      </c>
      <c r="D68" s="2">
        <v>40594</v>
      </c>
      <c r="E68" s="2">
        <v>356546</v>
      </c>
      <c r="F68" s="2">
        <v>298080</v>
      </c>
    </row>
    <row r="69" spans="2:6" x14ac:dyDescent="0.25">
      <c r="B69" s="1">
        <v>40244</v>
      </c>
      <c r="C69" s="2">
        <v>405670</v>
      </c>
      <c r="D69" s="2">
        <v>255629</v>
      </c>
      <c r="E69" s="2">
        <v>438019</v>
      </c>
      <c r="F69" s="2">
        <v>309631</v>
      </c>
    </row>
    <row r="70" spans="2:6" x14ac:dyDescent="0.25">
      <c r="B70" s="1">
        <v>40245</v>
      </c>
      <c r="C70" s="2">
        <v>478099</v>
      </c>
      <c r="D70" s="2">
        <v>124265</v>
      </c>
      <c r="E70" s="2">
        <v>166609</v>
      </c>
      <c r="F70" s="2">
        <v>268825</v>
      </c>
    </row>
    <row r="71" spans="2:6" x14ac:dyDescent="0.25">
      <c r="B71" s="1">
        <v>40246</v>
      </c>
      <c r="C71" s="2">
        <v>204285</v>
      </c>
      <c r="D71" s="2">
        <v>342990</v>
      </c>
      <c r="E71" s="2">
        <v>102273</v>
      </c>
      <c r="F71" s="2">
        <v>189877</v>
      </c>
    </row>
    <row r="72" spans="2:6" x14ac:dyDescent="0.25">
      <c r="B72" s="1">
        <v>40247</v>
      </c>
      <c r="C72" s="2">
        <v>366108</v>
      </c>
      <c r="D72" s="2">
        <v>249888</v>
      </c>
      <c r="E72" s="2">
        <v>339419</v>
      </c>
      <c r="F72" s="2">
        <v>115361</v>
      </c>
    </row>
    <row r="73" spans="2:6" x14ac:dyDescent="0.25">
      <c r="B73" s="1">
        <v>40248</v>
      </c>
      <c r="C73" s="2">
        <v>483340</v>
      </c>
      <c r="D73" s="2">
        <v>156695</v>
      </c>
      <c r="E73" s="2">
        <v>125576</v>
      </c>
      <c r="F73" s="2">
        <v>345622</v>
      </c>
    </row>
    <row r="74" spans="2:6" x14ac:dyDescent="0.25">
      <c r="B74" s="1">
        <v>40249</v>
      </c>
      <c r="C74" s="2">
        <v>208605</v>
      </c>
      <c r="D74" s="2">
        <v>376156</v>
      </c>
      <c r="E74" s="2">
        <v>264160</v>
      </c>
      <c r="F74" s="2">
        <v>141552</v>
      </c>
    </row>
    <row r="75" spans="2:6" x14ac:dyDescent="0.25">
      <c r="B75" s="1">
        <v>40250</v>
      </c>
      <c r="C75" s="2">
        <v>295245</v>
      </c>
      <c r="D75" s="2">
        <v>387420</v>
      </c>
      <c r="E75" s="2">
        <v>64652</v>
      </c>
      <c r="F75" s="2">
        <v>278572</v>
      </c>
    </row>
    <row r="76" spans="2:6" x14ac:dyDescent="0.25">
      <c r="B76" s="1">
        <v>40251</v>
      </c>
      <c r="C76" s="2">
        <v>348022</v>
      </c>
      <c r="D76" s="2">
        <v>51810</v>
      </c>
      <c r="E76" s="2">
        <v>444204</v>
      </c>
      <c r="F76" s="2">
        <v>459069</v>
      </c>
    </row>
    <row r="77" spans="2:6" x14ac:dyDescent="0.25">
      <c r="B77" s="1">
        <v>40252</v>
      </c>
      <c r="C77" s="2">
        <v>147897</v>
      </c>
      <c r="D77" s="2">
        <v>169966</v>
      </c>
      <c r="E77" s="2">
        <v>226661</v>
      </c>
      <c r="F77" s="2">
        <v>176636</v>
      </c>
    </row>
    <row r="78" spans="2:6" x14ac:dyDescent="0.25">
      <c r="B78" s="1">
        <v>40253</v>
      </c>
      <c r="C78" s="2">
        <v>175819</v>
      </c>
      <c r="D78" s="2">
        <v>170557</v>
      </c>
      <c r="E78" s="2">
        <v>319404</v>
      </c>
      <c r="F78" s="2">
        <v>305122</v>
      </c>
    </row>
    <row r="79" spans="2:6" x14ac:dyDescent="0.25">
      <c r="B79" s="1">
        <v>40254</v>
      </c>
      <c r="C79" s="2">
        <v>254170</v>
      </c>
      <c r="D79" s="2">
        <v>402111</v>
      </c>
      <c r="E79" s="2">
        <v>101996</v>
      </c>
      <c r="F79" s="2">
        <v>375122</v>
      </c>
    </row>
    <row r="80" spans="2:6" x14ac:dyDescent="0.25">
      <c r="B80" s="1">
        <v>40255</v>
      </c>
      <c r="C80" s="2">
        <v>419143</v>
      </c>
      <c r="D80" s="2">
        <v>147998</v>
      </c>
      <c r="E80" s="2">
        <v>221794</v>
      </c>
      <c r="F80" s="2">
        <v>252353</v>
      </c>
    </row>
    <row r="81" spans="2:6" x14ac:dyDescent="0.25">
      <c r="B81" s="1">
        <v>40256</v>
      </c>
      <c r="C81" s="2">
        <v>74159</v>
      </c>
      <c r="D81" s="2">
        <v>495226</v>
      </c>
      <c r="E81" s="2">
        <v>208509</v>
      </c>
      <c r="F81" s="2">
        <v>361163</v>
      </c>
    </row>
    <row r="82" spans="2:6" x14ac:dyDescent="0.25">
      <c r="B82" s="1">
        <v>40257</v>
      </c>
      <c r="C82" s="2">
        <v>343845</v>
      </c>
      <c r="D82" s="2">
        <v>198706</v>
      </c>
      <c r="E82" s="2">
        <v>409985</v>
      </c>
      <c r="F82" s="2">
        <v>195453</v>
      </c>
    </row>
    <row r="83" spans="2:6" x14ac:dyDescent="0.25">
      <c r="B83" s="1">
        <v>40258</v>
      </c>
      <c r="C83" s="2">
        <v>212281</v>
      </c>
      <c r="D83" s="2">
        <v>146494</v>
      </c>
      <c r="E83" s="2">
        <v>325649</v>
      </c>
      <c r="F83" s="2">
        <v>495053</v>
      </c>
    </row>
    <row r="84" spans="2:6" x14ac:dyDescent="0.25">
      <c r="B84" s="1">
        <v>40259</v>
      </c>
      <c r="C84" s="2">
        <v>284159</v>
      </c>
      <c r="D84" s="2">
        <v>354229</v>
      </c>
      <c r="E84" s="2">
        <v>138812</v>
      </c>
      <c r="F84" s="2">
        <v>394875</v>
      </c>
    </row>
    <row r="85" spans="2:6" x14ac:dyDescent="0.25">
      <c r="B85" s="1">
        <v>40260</v>
      </c>
      <c r="C85" s="2">
        <v>15952</v>
      </c>
      <c r="D85" s="2">
        <v>306368</v>
      </c>
      <c r="E85" s="2">
        <v>126323</v>
      </c>
      <c r="F85" s="2">
        <v>12097</v>
      </c>
    </row>
    <row r="86" spans="2:6" x14ac:dyDescent="0.25">
      <c r="B86" s="1">
        <v>40261</v>
      </c>
      <c r="C86" s="2">
        <v>162242</v>
      </c>
      <c r="D86" s="2">
        <v>290755</v>
      </c>
      <c r="E86" s="2">
        <v>38654</v>
      </c>
      <c r="F86" s="2">
        <v>419279</v>
      </c>
    </row>
    <row r="87" spans="2:6" x14ac:dyDescent="0.25">
      <c r="B87" s="1">
        <v>40262</v>
      </c>
      <c r="C87" s="2">
        <v>352392</v>
      </c>
      <c r="D87" s="2">
        <v>467510</v>
      </c>
      <c r="E87" s="2">
        <v>301288</v>
      </c>
      <c r="F87" s="2">
        <v>295705</v>
      </c>
    </row>
    <row r="88" spans="2:6" x14ac:dyDescent="0.25">
      <c r="B88" s="1">
        <v>40263</v>
      </c>
      <c r="C88" s="2">
        <v>473344</v>
      </c>
      <c r="D88" s="2">
        <v>452797</v>
      </c>
      <c r="E88" s="2">
        <v>134152</v>
      </c>
      <c r="F88" s="2">
        <v>44051</v>
      </c>
    </row>
    <row r="89" spans="2:6" x14ac:dyDescent="0.25">
      <c r="B89" s="1">
        <v>40264</v>
      </c>
      <c r="C89" s="2">
        <v>35767</v>
      </c>
      <c r="D89" s="2">
        <v>100060</v>
      </c>
      <c r="E89" s="2">
        <v>448369</v>
      </c>
      <c r="F89" s="2">
        <v>107434</v>
      </c>
    </row>
    <row r="90" spans="2:6" x14ac:dyDescent="0.25">
      <c r="B90" s="1">
        <v>40265</v>
      </c>
      <c r="C90" s="2">
        <v>431709</v>
      </c>
      <c r="D90" s="2">
        <v>235754</v>
      </c>
      <c r="E90" s="2">
        <v>254351</v>
      </c>
      <c r="F90" s="2">
        <v>429869</v>
      </c>
    </row>
    <row r="91" spans="2:6" x14ac:dyDescent="0.25">
      <c r="B91" s="1">
        <v>40266</v>
      </c>
      <c r="C91" s="2">
        <v>290553</v>
      </c>
      <c r="D91" s="2">
        <v>400548</v>
      </c>
      <c r="E91" s="2">
        <v>89442</v>
      </c>
      <c r="F91" s="2">
        <v>455542</v>
      </c>
    </row>
    <row r="92" spans="2:6" x14ac:dyDescent="0.25">
      <c r="B92" s="1">
        <v>40267</v>
      </c>
      <c r="C92" s="2">
        <v>210352</v>
      </c>
      <c r="D92" s="2">
        <v>393580</v>
      </c>
      <c r="E92" s="2">
        <v>314815</v>
      </c>
      <c r="F92" s="2">
        <v>221184</v>
      </c>
    </row>
    <row r="93" spans="2:6" x14ac:dyDescent="0.25">
      <c r="B93" s="1">
        <v>40268</v>
      </c>
      <c r="C93" s="2">
        <v>130873</v>
      </c>
      <c r="D93" s="2">
        <v>474468</v>
      </c>
      <c r="E93" s="2">
        <v>345559</v>
      </c>
      <c r="F93" s="2">
        <v>32375</v>
      </c>
    </row>
    <row r="94" spans="2:6" x14ac:dyDescent="0.25">
      <c r="B94" s="1">
        <v>40269</v>
      </c>
      <c r="C94" s="2">
        <v>218784</v>
      </c>
      <c r="D94" s="2">
        <v>322092</v>
      </c>
      <c r="E94" s="2">
        <v>202364</v>
      </c>
      <c r="F94" s="2">
        <v>181789</v>
      </c>
    </row>
    <row r="95" spans="2:6" x14ac:dyDescent="0.25">
      <c r="B95" s="1">
        <v>40270</v>
      </c>
      <c r="C95" s="2">
        <v>387841</v>
      </c>
      <c r="D95" s="2">
        <v>260137</v>
      </c>
      <c r="E95" s="2">
        <v>447114</v>
      </c>
      <c r="F95" s="2">
        <v>90102</v>
      </c>
    </row>
    <row r="96" spans="2:6" x14ac:dyDescent="0.25">
      <c r="B96" s="1">
        <v>40271</v>
      </c>
      <c r="C96" s="2">
        <v>298338</v>
      </c>
      <c r="D96" s="2">
        <v>292806</v>
      </c>
      <c r="E96" s="2">
        <v>101298</v>
      </c>
      <c r="F96" s="2">
        <v>264704</v>
      </c>
    </row>
    <row r="97" spans="2:6" x14ac:dyDescent="0.25">
      <c r="B97" s="1">
        <v>40272</v>
      </c>
      <c r="C97" s="2">
        <v>469601</v>
      </c>
      <c r="D97" s="2">
        <v>295544</v>
      </c>
      <c r="E97" s="2">
        <v>286993</v>
      </c>
      <c r="F97" s="2">
        <v>426091</v>
      </c>
    </row>
    <row r="98" spans="2:6" x14ac:dyDescent="0.25">
      <c r="B98" s="1">
        <v>40273</v>
      </c>
      <c r="C98" s="2">
        <v>26832</v>
      </c>
      <c r="D98" s="2">
        <v>160548</v>
      </c>
      <c r="E98" s="2">
        <v>21970</v>
      </c>
      <c r="F98" s="2">
        <v>99142</v>
      </c>
    </row>
    <row r="99" spans="2:6" x14ac:dyDescent="0.25">
      <c r="B99" s="1">
        <v>40274</v>
      </c>
      <c r="C99" s="2">
        <v>291771</v>
      </c>
      <c r="D99" s="2">
        <v>398308</v>
      </c>
      <c r="E99" s="2">
        <v>118635</v>
      </c>
      <c r="F99" s="2">
        <v>291263</v>
      </c>
    </row>
    <row r="100" spans="2:6" x14ac:dyDescent="0.25">
      <c r="B100" s="1">
        <v>40275</v>
      </c>
      <c r="C100" s="2">
        <v>170863</v>
      </c>
      <c r="D100" s="2">
        <v>475786</v>
      </c>
      <c r="E100" s="2">
        <v>417894</v>
      </c>
      <c r="F100" s="2">
        <v>335088</v>
      </c>
    </row>
    <row r="101" spans="2:6" x14ac:dyDescent="0.25">
      <c r="B101" s="1">
        <v>40276</v>
      </c>
      <c r="C101" s="2">
        <v>69323</v>
      </c>
      <c r="D101" s="2">
        <v>465950</v>
      </c>
      <c r="E101" s="2">
        <v>188405</v>
      </c>
      <c r="F101" s="2">
        <v>259346</v>
      </c>
    </row>
    <row r="102" spans="2:6" x14ac:dyDescent="0.25">
      <c r="B102" s="1">
        <v>40277</v>
      </c>
      <c r="C102" s="2">
        <v>241597</v>
      </c>
      <c r="D102" s="2">
        <v>429463</v>
      </c>
      <c r="E102" s="2">
        <v>410911</v>
      </c>
      <c r="F102" s="2">
        <v>172064</v>
      </c>
    </row>
    <row r="103" spans="2:6" x14ac:dyDescent="0.25">
      <c r="B103" s="1">
        <v>40278</v>
      </c>
      <c r="C103" s="2">
        <v>68698</v>
      </c>
      <c r="D103" s="2">
        <v>242527</v>
      </c>
      <c r="E103" s="2">
        <v>390596</v>
      </c>
      <c r="F103" s="2">
        <v>324629</v>
      </c>
    </row>
    <row r="104" spans="2:6" x14ac:dyDescent="0.25">
      <c r="B104" s="1">
        <v>40279</v>
      </c>
      <c r="C104" s="2">
        <v>205054</v>
      </c>
      <c r="D104" s="2">
        <v>23414</v>
      </c>
      <c r="E104" s="2">
        <v>95190</v>
      </c>
      <c r="F104" s="2">
        <v>121376</v>
      </c>
    </row>
    <row r="105" spans="2:6" x14ac:dyDescent="0.25">
      <c r="B105" s="1">
        <v>40280</v>
      </c>
      <c r="C105" s="2">
        <v>136877</v>
      </c>
      <c r="D105" s="2">
        <v>271725</v>
      </c>
      <c r="E105" s="2">
        <v>34248</v>
      </c>
      <c r="F105" s="2">
        <v>124391</v>
      </c>
    </row>
    <row r="106" spans="2:6" x14ac:dyDescent="0.25">
      <c r="B106" s="1">
        <v>40281</v>
      </c>
      <c r="C106" s="2">
        <v>233047</v>
      </c>
      <c r="D106" s="2">
        <v>52269</v>
      </c>
      <c r="E106" s="2">
        <v>240051</v>
      </c>
      <c r="F106" s="2">
        <v>111889</v>
      </c>
    </row>
    <row r="107" spans="2:6" x14ac:dyDescent="0.25">
      <c r="B107" s="1">
        <v>40282</v>
      </c>
      <c r="C107" s="2">
        <v>189490</v>
      </c>
      <c r="D107" s="2">
        <v>269916</v>
      </c>
      <c r="E107" s="2">
        <v>232048</v>
      </c>
      <c r="F107" s="2">
        <v>177672</v>
      </c>
    </row>
    <row r="108" spans="2:6" x14ac:dyDescent="0.25">
      <c r="B108" s="1">
        <v>40283</v>
      </c>
      <c r="C108" s="2">
        <v>250340</v>
      </c>
      <c r="D108" s="2">
        <v>163267</v>
      </c>
      <c r="E108" s="2">
        <v>89029</v>
      </c>
      <c r="F108" s="2">
        <v>53885</v>
      </c>
    </row>
    <row r="109" spans="2:6" x14ac:dyDescent="0.25">
      <c r="B109" s="1">
        <v>40284</v>
      </c>
      <c r="C109" s="2">
        <v>225056</v>
      </c>
      <c r="D109" s="2">
        <v>390592</v>
      </c>
      <c r="E109" s="2">
        <v>494688</v>
      </c>
      <c r="F109" s="2">
        <v>235174</v>
      </c>
    </row>
    <row r="110" spans="2:6" x14ac:dyDescent="0.25">
      <c r="B110" s="1">
        <v>40285</v>
      </c>
      <c r="C110" s="2">
        <v>209985</v>
      </c>
      <c r="D110" s="2">
        <v>488609</v>
      </c>
      <c r="E110" s="2">
        <v>212038</v>
      </c>
      <c r="F110" s="2">
        <v>349318</v>
      </c>
    </row>
    <row r="111" spans="2:6" x14ac:dyDescent="0.25">
      <c r="B111" s="1">
        <v>40286</v>
      </c>
      <c r="C111" s="2">
        <v>317116</v>
      </c>
      <c r="D111" s="2">
        <v>340813</v>
      </c>
      <c r="E111" s="2">
        <v>423351</v>
      </c>
      <c r="F111" s="2">
        <v>384867</v>
      </c>
    </row>
    <row r="112" spans="2:6" x14ac:dyDescent="0.25">
      <c r="B112" s="1">
        <v>40287</v>
      </c>
      <c r="C112" s="2">
        <v>396429</v>
      </c>
      <c r="D112" s="2">
        <v>141680</v>
      </c>
      <c r="E112" s="2">
        <v>355745</v>
      </c>
      <c r="F112" s="2">
        <v>309749</v>
      </c>
    </row>
    <row r="113" spans="2:6" x14ac:dyDescent="0.25">
      <c r="B113" s="1">
        <v>40288</v>
      </c>
      <c r="C113" s="2">
        <v>202554</v>
      </c>
      <c r="D113" s="2">
        <v>219353</v>
      </c>
      <c r="E113" s="2">
        <v>391118</v>
      </c>
      <c r="F113" s="2">
        <v>70276</v>
      </c>
    </row>
    <row r="114" spans="2:6" x14ac:dyDescent="0.25">
      <c r="B114" s="1">
        <v>40289</v>
      </c>
      <c r="C114" s="2">
        <v>187364</v>
      </c>
      <c r="D114" s="2">
        <v>43455</v>
      </c>
      <c r="E114" s="2">
        <v>10508</v>
      </c>
      <c r="F114" s="2">
        <v>224067</v>
      </c>
    </row>
    <row r="115" spans="2:6" x14ac:dyDescent="0.25">
      <c r="B115" s="1">
        <v>40290</v>
      </c>
      <c r="C115" s="2">
        <v>67941</v>
      </c>
      <c r="D115" s="2">
        <v>210363</v>
      </c>
      <c r="E115" s="2">
        <v>297412</v>
      </c>
      <c r="F115" s="2">
        <v>44901</v>
      </c>
    </row>
    <row r="116" spans="2:6" x14ac:dyDescent="0.25">
      <c r="B116" s="1">
        <v>40291</v>
      </c>
      <c r="C116" s="2">
        <v>437212</v>
      </c>
      <c r="D116" s="2">
        <v>74653</v>
      </c>
      <c r="E116" s="2">
        <v>158404</v>
      </c>
      <c r="F116" s="2">
        <v>424735</v>
      </c>
    </row>
    <row r="117" spans="2:6" x14ac:dyDescent="0.25">
      <c r="B117" s="1">
        <v>40292</v>
      </c>
      <c r="C117" s="2">
        <v>79628</v>
      </c>
      <c r="D117" s="2">
        <v>167106</v>
      </c>
      <c r="E117" s="2">
        <v>491160</v>
      </c>
      <c r="F117" s="2">
        <v>340837</v>
      </c>
    </row>
    <row r="118" spans="2:6" x14ac:dyDescent="0.25">
      <c r="B118" s="1">
        <v>40293</v>
      </c>
      <c r="C118" s="2">
        <v>164745</v>
      </c>
      <c r="D118" s="2">
        <v>341856</v>
      </c>
      <c r="E118" s="2">
        <v>371987</v>
      </c>
      <c r="F118" s="2">
        <v>411265</v>
      </c>
    </row>
    <row r="119" spans="2:6" x14ac:dyDescent="0.25">
      <c r="B119" s="1">
        <v>40294</v>
      </c>
      <c r="C119" s="2">
        <v>480575</v>
      </c>
      <c r="D119" s="2">
        <v>244833</v>
      </c>
      <c r="E119" s="2">
        <v>373990</v>
      </c>
      <c r="F119" s="2">
        <v>194920</v>
      </c>
    </row>
    <row r="120" spans="2:6" x14ac:dyDescent="0.25">
      <c r="B120" s="1">
        <v>40295</v>
      </c>
      <c r="C120" s="2">
        <v>462236</v>
      </c>
      <c r="D120" s="2">
        <v>394295</v>
      </c>
      <c r="E120" s="2">
        <v>114580</v>
      </c>
      <c r="F120" s="2">
        <v>137628</v>
      </c>
    </row>
    <row r="121" spans="2:6" x14ac:dyDescent="0.25">
      <c r="B121" s="1">
        <v>40296</v>
      </c>
      <c r="C121" s="2">
        <v>138602</v>
      </c>
      <c r="D121" s="2">
        <v>426003</v>
      </c>
      <c r="E121" s="2">
        <v>297938</v>
      </c>
      <c r="F121" s="2">
        <v>239558</v>
      </c>
    </row>
    <row r="122" spans="2:6" x14ac:dyDescent="0.25">
      <c r="B122" s="1">
        <v>40297</v>
      </c>
      <c r="C122" s="2">
        <v>493538</v>
      </c>
      <c r="D122" s="2">
        <v>290235</v>
      </c>
      <c r="E122" s="2">
        <v>396246</v>
      </c>
      <c r="F122" s="2">
        <v>168175</v>
      </c>
    </row>
    <row r="123" spans="2:6" x14ac:dyDescent="0.25">
      <c r="B123" s="1">
        <v>40298</v>
      </c>
      <c r="C123" s="2">
        <v>312394</v>
      </c>
      <c r="D123" s="2">
        <v>490053</v>
      </c>
      <c r="E123" s="2">
        <v>226516</v>
      </c>
      <c r="F123" s="2">
        <v>53773</v>
      </c>
    </row>
    <row r="124" spans="2:6" x14ac:dyDescent="0.25">
      <c r="B124" s="1">
        <v>40299</v>
      </c>
      <c r="C124" s="2">
        <v>345636</v>
      </c>
      <c r="D124" s="2">
        <v>37372</v>
      </c>
      <c r="E124" s="2">
        <v>360624</v>
      </c>
      <c r="F124" s="2">
        <v>390350</v>
      </c>
    </row>
    <row r="125" spans="2:6" x14ac:dyDescent="0.25">
      <c r="B125" s="1">
        <v>40300</v>
      </c>
      <c r="C125" s="2">
        <v>497194</v>
      </c>
      <c r="D125" s="2">
        <v>468630</v>
      </c>
      <c r="E125" s="2">
        <v>235683</v>
      </c>
      <c r="F125" s="2">
        <v>251330</v>
      </c>
    </row>
    <row r="126" spans="2:6" x14ac:dyDescent="0.25">
      <c r="B126" s="1">
        <v>40301</v>
      </c>
      <c r="C126" s="2">
        <v>221097</v>
      </c>
      <c r="D126" s="2">
        <v>303947</v>
      </c>
      <c r="E126" s="2">
        <v>29318</v>
      </c>
      <c r="F126" s="2">
        <v>278656</v>
      </c>
    </row>
    <row r="127" spans="2:6" x14ac:dyDescent="0.25">
      <c r="B127" s="1">
        <v>40302</v>
      </c>
      <c r="C127" s="2">
        <v>382353</v>
      </c>
      <c r="D127" s="2">
        <v>358656</v>
      </c>
      <c r="E127" s="2">
        <v>110400</v>
      </c>
      <c r="F127" s="2">
        <v>176274</v>
      </c>
    </row>
    <row r="128" spans="2:6" x14ac:dyDescent="0.25">
      <c r="B128" s="1">
        <v>40303</v>
      </c>
      <c r="C128" s="2">
        <v>223190</v>
      </c>
      <c r="D128" s="2">
        <v>356337</v>
      </c>
      <c r="E128" s="2">
        <v>447102</v>
      </c>
      <c r="F128" s="2">
        <v>127723</v>
      </c>
    </row>
    <row r="129" spans="2:6" x14ac:dyDescent="0.25">
      <c r="B129" s="1">
        <v>40304</v>
      </c>
      <c r="C129" s="2">
        <v>141366</v>
      </c>
      <c r="D129" s="2">
        <v>383585</v>
      </c>
      <c r="E129" s="2">
        <v>302587</v>
      </c>
      <c r="F129" s="2">
        <v>435833</v>
      </c>
    </row>
    <row r="130" spans="2:6" x14ac:dyDescent="0.25">
      <c r="B130" s="1">
        <v>40305</v>
      </c>
      <c r="C130" s="2">
        <v>397699</v>
      </c>
      <c r="D130" s="2">
        <v>82150</v>
      </c>
      <c r="E130" s="2">
        <v>310076</v>
      </c>
      <c r="F130" s="2">
        <v>409499</v>
      </c>
    </row>
    <row r="131" spans="2:6" x14ac:dyDescent="0.25">
      <c r="B131" s="1">
        <v>40306</v>
      </c>
      <c r="C131" s="2">
        <v>171563</v>
      </c>
      <c r="D131" s="2">
        <v>94415</v>
      </c>
      <c r="E131" s="2">
        <v>395387</v>
      </c>
      <c r="F131" s="2">
        <v>202436</v>
      </c>
    </row>
    <row r="132" spans="2:6" x14ac:dyDescent="0.25">
      <c r="B132" s="1">
        <v>40307</v>
      </c>
      <c r="C132" s="2">
        <v>63933</v>
      </c>
      <c r="D132" s="2">
        <v>403847</v>
      </c>
      <c r="E132" s="2">
        <v>288064</v>
      </c>
      <c r="F132" s="2">
        <v>377553</v>
      </c>
    </row>
    <row r="133" spans="2:6" x14ac:dyDescent="0.25">
      <c r="B133" s="1">
        <v>40308</v>
      </c>
      <c r="C133" s="2">
        <v>133704</v>
      </c>
      <c r="D133" s="2">
        <v>427379</v>
      </c>
      <c r="E133" s="2">
        <v>260818</v>
      </c>
      <c r="F133" s="2">
        <v>298510</v>
      </c>
    </row>
    <row r="134" spans="2:6" x14ac:dyDescent="0.25">
      <c r="B134" s="1">
        <v>40309</v>
      </c>
      <c r="C134" s="2">
        <v>415267</v>
      </c>
      <c r="D134" s="2">
        <v>255559</v>
      </c>
      <c r="E134" s="2">
        <v>143851</v>
      </c>
      <c r="F134" s="2">
        <v>315279</v>
      </c>
    </row>
    <row r="135" spans="2:6" x14ac:dyDescent="0.25">
      <c r="B135" s="1">
        <v>40310</v>
      </c>
      <c r="C135" s="2">
        <v>95602</v>
      </c>
      <c r="D135" s="2">
        <v>371767</v>
      </c>
      <c r="E135" s="2">
        <v>400204</v>
      </c>
      <c r="F135" s="2">
        <v>167497</v>
      </c>
    </row>
    <row r="136" spans="2:6" x14ac:dyDescent="0.25">
      <c r="B136" s="1">
        <v>40311</v>
      </c>
      <c r="C136" s="2">
        <v>95304</v>
      </c>
      <c r="D136" s="2">
        <v>316163</v>
      </c>
      <c r="E136" s="2">
        <v>489750</v>
      </c>
      <c r="F136" s="2">
        <v>175062</v>
      </c>
    </row>
    <row r="137" spans="2:6" x14ac:dyDescent="0.25">
      <c r="B137" s="1">
        <v>40312</v>
      </c>
      <c r="C137" s="2">
        <v>161017</v>
      </c>
      <c r="D137" s="2">
        <v>86523</v>
      </c>
      <c r="E137" s="2">
        <v>428990</v>
      </c>
      <c r="F137" s="2">
        <v>303315</v>
      </c>
    </row>
    <row r="138" spans="2:6" x14ac:dyDescent="0.25">
      <c r="B138" s="1">
        <v>40313</v>
      </c>
      <c r="C138" s="2">
        <v>241034</v>
      </c>
      <c r="D138" s="2">
        <v>399368</v>
      </c>
      <c r="E138" s="2">
        <v>389370</v>
      </c>
      <c r="F138" s="2">
        <v>154203</v>
      </c>
    </row>
    <row r="139" spans="2:6" x14ac:dyDescent="0.25">
      <c r="B139" s="1">
        <v>40314</v>
      </c>
      <c r="C139" s="2">
        <v>132685</v>
      </c>
      <c r="D139" s="2">
        <v>400984</v>
      </c>
      <c r="E139" s="2">
        <v>299748</v>
      </c>
      <c r="F139" s="2">
        <v>388097</v>
      </c>
    </row>
    <row r="140" spans="2:6" x14ac:dyDescent="0.25">
      <c r="B140" s="1">
        <v>40315</v>
      </c>
      <c r="C140" s="2">
        <v>263941</v>
      </c>
      <c r="D140" s="2">
        <v>442173</v>
      </c>
      <c r="E140" s="2">
        <v>197155</v>
      </c>
      <c r="F140" s="2">
        <v>423288</v>
      </c>
    </row>
    <row r="141" spans="2:6" x14ac:dyDescent="0.25">
      <c r="B141" s="1">
        <v>40316</v>
      </c>
      <c r="C141" s="2">
        <v>324469</v>
      </c>
      <c r="D141" s="2">
        <v>146373</v>
      </c>
      <c r="E141" s="2">
        <v>236059</v>
      </c>
      <c r="F141" s="2">
        <v>282028</v>
      </c>
    </row>
    <row r="142" spans="2:6" x14ac:dyDescent="0.25">
      <c r="B142" s="1">
        <v>40317</v>
      </c>
      <c r="C142" s="2">
        <v>498588</v>
      </c>
      <c r="D142" s="2">
        <v>117277</v>
      </c>
      <c r="E142" s="2">
        <v>167129</v>
      </c>
      <c r="F142" s="2">
        <v>74626</v>
      </c>
    </row>
    <row r="143" spans="2:6" x14ac:dyDescent="0.25">
      <c r="B143" s="1">
        <v>40318</v>
      </c>
      <c r="C143" s="2">
        <v>66058</v>
      </c>
      <c r="D143" s="2">
        <v>492750</v>
      </c>
      <c r="E143" s="2">
        <v>496399</v>
      </c>
      <c r="F143" s="2">
        <v>223140</v>
      </c>
    </row>
    <row r="144" spans="2:6" x14ac:dyDescent="0.25">
      <c r="B144" s="1">
        <v>40319</v>
      </c>
      <c r="C144" s="2">
        <v>428722</v>
      </c>
      <c r="D144" s="2">
        <v>499713</v>
      </c>
      <c r="E144" s="2">
        <v>48213</v>
      </c>
      <c r="F144" s="2">
        <v>112573</v>
      </c>
    </row>
    <row r="145" spans="2:6" x14ac:dyDescent="0.25">
      <c r="B145" s="1">
        <v>40320</v>
      </c>
      <c r="C145" s="2">
        <v>375208</v>
      </c>
      <c r="D145" s="2">
        <v>163439</v>
      </c>
      <c r="E145" s="2">
        <v>323477</v>
      </c>
      <c r="F145" s="2">
        <v>322461</v>
      </c>
    </row>
    <row r="146" spans="2:6" x14ac:dyDescent="0.25">
      <c r="B146" s="1">
        <v>40321</v>
      </c>
      <c r="C146" s="2">
        <v>404125</v>
      </c>
      <c r="D146" s="2">
        <v>397145</v>
      </c>
      <c r="E146" s="2">
        <v>145094</v>
      </c>
      <c r="F146" s="2">
        <v>190241</v>
      </c>
    </row>
    <row r="147" spans="2:6" x14ac:dyDescent="0.25">
      <c r="B147" s="1">
        <v>40322</v>
      </c>
      <c r="C147" s="2">
        <v>439318</v>
      </c>
      <c r="D147" s="2">
        <v>340971</v>
      </c>
      <c r="E147" s="2">
        <v>368812</v>
      </c>
      <c r="F147" s="2">
        <v>61766</v>
      </c>
    </row>
    <row r="148" spans="2:6" x14ac:dyDescent="0.25">
      <c r="B148" s="1">
        <v>40323</v>
      </c>
      <c r="C148" s="2">
        <v>178540</v>
      </c>
      <c r="D148" s="2">
        <v>185784</v>
      </c>
      <c r="E148" s="2">
        <v>106891</v>
      </c>
      <c r="F148" s="2">
        <v>480358</v>
      </c>
    </row>
    <row r="149" spans="2:6" x14ac:dyDescent="0.25">
      <c r="B149" s="1">
        <v>40324</v>
      </c>
      <c r="C149" s="2">
        <v>155690</v>
      </c>
      <c r="D149" s="2">
        <v>10056</v>
      </c>
      <c r="E149" s="2">
        <v>131616</v>
      </c>
      <c r="F149" s="2">
        <v>111836</v>
      </c>
    </row>
    <row r="150" spans="2:6" x14ac:dyDescent="0.25">
      <c r="B150" s="1">
        <v>40325</v>
      </c>
      <c r="C150" s="2">
        <v>423046</v>
      </c>
      <c r="D150" s="2">
        <v>282992</v>
      </c>
      <c r="E150" s="2">
        <v>378481</v>
      </c>
      <c r="F150" s="2">
        <v>386603</v>
      </c>
    </row>
    <row r="151" spans="2:6" x14ac:dyDescent="0.25">
      <c r="B151" s="1">
        <v>40326</v>
      </c>
      <c r="C151" s="2">
        <v>470105</v>
      </c>
      <c r="D151" s="2">
        <v>470557</v>
      </c>
      <c r="E151" s="2">
        <v>276593</v>
      </c>
      <c r="F151" s="2">
        <v>328307</v>
      </c>
    </row>
    <row r="152" spans="2:6" x14ac:dyDescent="0.25">
      <c r="B152" s="1">
        <v>40327</v>
      </c>
      <c r="C152" s="2">
        <v>261405</v>
      </c>
      <c r="D152" s="2">
        <v>147910</v>
      </c>
      <c r="E152" s="2">
        <v>490136</v>
      </c>
      <c r="F152" s="2">
        <v>275183</v>
      </c>
    </row>
    <row r="153" spans="2:6" x14ac:dyDescent="0.25">
      <c r="B153" s="1">
        <v>40328</v>
      </c>
      <c r="C153" s="2">
        <v>244338</v>
      </c>
      <c r="D153" s="2">
        <v>229271</v>
      </c>
      <c r="E153" s="2">
        <v>19664</v>
      </c>
      <c r="F153" s="2">
        <v>99663</v>
      </c>
    </row>
    <row r="154" spans="2:6" x14ac:dyDescent="0.25">
      <c r="B154" s="1">
        <v>40329</v>
      </c>
      <c r="C154" s="2">
        <v>368917</v>
      </c>
      <c r="D154" s="2">
        <v>336846</v>
      </c>
      <c r="E154" s="2">
        <v>435748</v>
      </c>
      <c r="F154" s="2">
        <v>216069</v>
      </c>
    </row>
    <row r="155" spans="2:6" x14ac:dyDescent="0.25">
      <c r="B155" s="1">
        <v>40330</v>
      </c>
      <c r="C155" s="2">
        <v>427628</v>
      </c>
      <c r="D155" s="2">
        <v>75803</v>
      </c>
      <c r="E155" s="2">
        <v>314614</v>
      </c>
      <c r="F155" s="2">
        <v>204215</v>
      </c>
    </row>
    <row r="156" spans="2:6" x14ac:dyDescent="0.25">
      <c r="B156" s="1">
        <v>40331</v>
      </c>
      <c r="C156" s="2">
        <v>209755</v>
      </c>
      <c r="D156" s="2">
        <v>318525</v>
      </c>
      <c r="E156" s="2">
        <v>402611</v>
      </c>
      <c r="F156" s="2">
        <v>283879</v>
      </c>
    </row>
    <row r="157" spans="2:6" x14ac:dyDescent="0.25">
      <c r="B157" s="1">
        <v>40332</v>
      </c>
      <c r="C157" s="2">
        <v>34614</v>
      </c>
      <c r="D157" s="2">
        <v>151288</v>
      </c>
      <c r="E157" s="2">
        <v>31820</v>
      </c>
      <c r="F157" s="2">
        <v>425607</v>
      </c>
    </row>
    <row r="158" spans="2:6" x14ac:dyDescent="0.25">
      <c r="B158" s="1">
        <v>40333</v>
      </c>
      <c r="C158" s="2">
        <v>258410</v>
      </c>
      <c r="D158" s="2">
        <v>438473</v>
      </c>
      <c r="E158" s="2">
        <v>53485</v>
      </c>
      <c r="F158" s="2">
        <v>287517</v>
      </c>
    </row>
    <row r="159" spans="2:6" x14ac:dyDescent="0.25">
      <c r="B159" s="1">
        <v>40334</v>
      </c>
      <c r="C159" s="2">
        <v>289168</v>
      </c>
      <c r="D159" s="2">
        <v>211032</v>
      </c>
      <c r="E159" s="2">
        <v>141185</v>
      </c>
      <c r="F159" s="2">
        <v>457505</v>
      </c>
    </row>
    <row r="160" spans="2:6" x14ac:dyDescent="0.25">
      <c r="B160" s="1">
        <v>40335</v>
      </c>
      <c r="C160" s="2">
        <v>433269</v>
      </c>
      <c r="D160" s="2">
        <v>65922</v>
      </c>
      <c r="E160" s="2">
        <v>58892</v>
      </c>
      <c r="F160" s="2">
        <v>284116</v>
      </c>
    </row>
    <row r="161" spans="2:6" x14ac:dyDescent="0.25">
      <c r="B161" s="1">
        <v>40336</v>
      </c>
      <c r="C161" s="2">
        <v>460906</v>
      </c>
      <c r="D161" s="2">
        <v>290983</v>
      </c>
      <c r="E161" s="2">
        <v>411858</v>
      </c>
      <c r="F161" s="2">
        <v>133931</v>
      </c>
    </row>
    <row r="162" spans="2:6" x14ac:dyDescent="0.25">
      <c r="B162" s="1">
        <v>40337</v>
      </c>
      <c r="C162" s="2">
        <v>364312</v>
      </c>
      <c r="D162" s="2">
        <v>252661</v>
      </c>
      <c r="E162" s="2">
        <v>27338</v>
      </c>
      <c r="F162" s="2">
        <v>379953</v>
      </c>
    </row>
    <row r="163" spans="2:6" x14ac:dyDescent="0.25">
      <c r="B163" s="1">
        <v>40338</v>
      </c>
      <c r="C163" s="2">
        <v>221682</v>
      </c>
      <c r="D163" s="2">
        <v>423437</v>
      </c>
      <c r="E163" s="2">
        <v>229551</v>
      </c>
      <c r="F163" s="2">
        <v>473000</v>
      </c>
    </row>
    <row r="164" spans="2:6" x14ac:dyDescent="0.25">
      <c r="B164" s="1">
        <v>40339</v>
      </c>
      <c r="C164" s="2">
        <v>247899</v>
      </c>
      <c r="D164" s="2">
        <v>163107</v>
      </c>
      <c r="E164" s="2">
        <v>18488</v>
      </c>
      <c r="F164" s="2">
        <v>413689</v>
      </c>
    </row>
    <row r="165" spans="2:6" x14ac:dyDescent="0.25">
      <c r="B165" s="1">
        <v>40340</v>
      </c>
      <c r="C165" s="2">
        <v>39928</v>
      </c>
      <c r="D165" s="2">
        <v>315220</v>
      </c>
      <c r="E165" s="2">
        <v>348334</v>
      </c>
      <c r="F165" s="2">
        <v>60242</v>
      </c>
    </row>
    <row r="166" spans="2:6" x14ac:dyDescent="0.25">
      <c r="B166" s="1">
        <v>40341</v>
      </c>
      <c r="C166" s="2">
        <v>150476</v>
      </c>
      <c r="D166" s="2">
        <v>232780</v>
      </c>
      <c r="E166" s="2">
        <v>366065</v>
      </c>
      <c r="F166" s="2">
        <v>296266</v>
      </c>
    </row>
    <row r="167" spans="2:6" x14ac:dyDescent="0.25">
      <c r="B167" s="1">
        <v>40342</v>
      </c>
      <c r="C167" s="2">
        <v>249208</v>
      </c>
      <c r="D167" s="2">
        <v>205833</v>
      </c>
      <c r="E167" s="2">
        <v>180185</v>
      </c>
      <c r="F167" s="2">
        <v>167914</v>
      </c>
    </row>
    <row r="168" spans="2:6" x14ac:dyDescent="0.25">
      <c r="B168" s="1">
        <v>40343</v>
      </c>
      <c r="C168" s="2">
        <v>260354</v>
      </c>
      <c r="D168" s="2">
        <v>201029</v>
      </c>
      <c r="E168" s="2">
        <v>64919</v>
      </c>
      <c r="F168" s="2">
        <v>408282</v>
      </c>
    </row>
    <row r="169" spans="2:6" x14ac:dyDescent="0.25">
      <c r="B169" s="1">
        <v>40344</v>
      </c>
      <c r="C169" s="2">
        <v>455959</v>
      </c>
      <c r="D169" s="2">
        <v>191988</v>
      </c>
      <c r="E169" s="2">
        <v>20778</v>
      </c>
      <c r="F169" s="2">
        <v>314124</v>
      </c>
    </row>
    <row r="170" spans="2:6" x14ac:dyDescent="0.25">
      <c r="B170" s="1">
        <v>40345</v>
      </c>
      <c r="C170" s="2">
        <v>79496</v>
      </c>
      <c r="D170" s="2">
        <v>258580</v>
      </c>
      <c r="E170" s="2">
        <v>390611</v>
      </c>
      <c r="F170" s="2">
        <v>330064</v>
      </c>
    </row>
    <row r="171" spans="2:6" x14ac:dyDescent="0.25">
      <c r="B171" s="1">
        <v>40346</v>
      </c>
      <c r="C171" s="2">
        <v>379521</v>
      </c>
      <c r="D171" s="2">
        <v>393938</v>
      </c>
      <c r="E171" s="2">
        <v>180875</v>
      </c>
      <c r="F171" s="2">
        <v>88849</v>
      </c>
    </row>
    <row r="172" spans="2:6" x14ac:dyDescent="0.25">
      <c r="B172" s="1">
        <v>40347</v>
      </c>
      <c r="C172" s="2">
        <v>191842</v>
      </c>
      <c r="D172" s="2">
        <v>142022</v>
      </c>
      <c r="E172" s="2">
        <v>219976</v>
      </c>
      <c r="F172" s="2">
        <v>299791</v>
      </c>
    </row>
    <row r="173" spans="2:6" x14ac:dyDescent="0.25">
      <c r="B173" s="1">
        <v>40348</v>
      </c>
      <c r="C173" s="2">
        <v>472624</v>
      </c>
      <c r="D173" s="2">
        <v>97769</v>
      </c>
      <c r="E173" s="2">
        <v>394190</v>
      </c>
      <c r="F173" s="2">
        <v>217204</v>
      </c>
    </row>
    <row r="174" spans="2:6" x14ac:dyDescent="0.25">
      <c r="B174" s="1">
        <v>40349</v>
      </c>
      <c r="C174" s="2">
        <v>171763</v>
      </c>
      <c r="D174" s="2">
        <v>263925</v>
      </c>
      <c r="E174" s="2">
        <v>346538</v>
      </c>
      <c r="F174" s="2">
        <v>207899</v>
      </c>
    </row>
    <row r="175" spans="2:6" x14ac:dyDescent="0.25">
      <c r="B175" s="1">
        <v>40350</v>
      </c>
      <c r="C175" s="2">
        <v>220551</v>
      </c>
      <c r="D175" s="2">
        <v>384496</v>
      </c>
      <c r="E175" s="2">
        <v>216793</v>
      </c>
      <c r="F175" s="2">
        <v>32745</v>
      </c>
    </row>
    <row r="176" spans="2:6" x14ac:dyDescent="0.25">
      <c r="B176" s="1">
        <v>40351</v>
      </c>
      <c r="C176" s="2">
        <v>242322</v>
      </c>
      <c r="D176" s="2">
        <v>45127</v>
      </c>
      <c r="E176" s="2">
        <v>267046</v>
      </c>
      <c r="F176" s="2">
        <v>359930</v>
      </c>
    </row>
    <row r="177" spans="2:6" x14ac:dyDescent="0.25">
      <c r="B177" s="1">
        <v>40352</v>
      </c>
      <c r="C177" s="2">
        <v>334912</v>
      </c>
      <c r="D177" s="2">
        <v>242082</v>
      </c>
      <c r="E177" s="2">
        <v>192716</v>
      </c>
      <c r="F177" s="2">
        <v>320786</v>
      </c>
    </row>
    <row r="178" spans="2:6" x14ac:dyDescent="0.25">
      <c r="B178" s="1">
        <v>40353</v>
      </c>
      <c r="C178" s="2">
        <v>488839</v>
      </c>
      <c r="D178" s="2">
        <v>101687</v>
      </c>
      <c r="E178" s="2">
        <v>476727</v>
      </c>
      <c r="F178" s="2">
        <v>439673</v>
      </c>
    </row>
    <row r="179" spans="2:6" x14ac:dyDescent="0.25">
      <c r="B179" s="1">
        <v>40354</v>
      </c>
      <c r="C179" s="2">
        <v>484169</v>
      </c>
      <c r="D179" s="2">
        <v>495905</v>
      </c>
      <c r="E179" s="2">
        <v>302980</v>
      </c>
      <c r="F179" s="2">
        <v>412286</v>
      </c>
    </row>
    <row r="180" spans="2:6" x14ac:dyDescent="0.25">
      <c r="B180" s="1">
        <v>40355</v>
      </c>
      <c r="C180" s="2">
        <v>248699</v>
      </c>
      <c r="D180" s="2">
        <v>132707</v>
      </c>
      <c r="E180" s="2">
        <v>453174</v>
      </c>
      <c r="F180" s="2">
        <v>373187</v>
      </c>
    </row>
    <row r="181" spans="2:6" x14ac:dyDescent="0.25">
      <c r="B181" s="1">
        <v>40356</v>
      </c>
      <c r="C181" s="2">
        <v>378093</v>
      </c>
      <c r="D181" s="2">
        <v>58826</v>
      </c>
      <c r="E181" s="2">
        <v>347918</v>
      </c>
      <c r="F181" s="2">
        <v>361135</v>
      </c>
    </row>
    <row r="182" spans="2:6" x14ac:dyDescent="0.25">
      <c r="B182" s="1">
        <v>40357</v>
      </c>
      <c r="C182" s="2">
        <v>108890</v>
      </c>
      <c r="D182" s="2">
        <v>113748</v>
      </c>
      <c r="E182" s="2">
        <v>85418</v>
      </c>
      <c r="F182" s="2">
        <v>48049</v>
      </c>
    </row>
    <row r="183" spans="2:6" x14ac:dyDescent="0.25">
      <c r="B183" s="1">
        <v>40358</v>
      </c>
      <c r="C183" s="2">
        <v>369440</v>
      </c>
      <c r="D183" s="2">
        <v>425467</v>
      </c>
      <c r="E183" s="2">
        <v>255863</v>
      </c>
      <c r="F183" s="2">
        <v>12387</v>
      </c>
    </row>
    <row r="184" spans="2:6" x14ac:dyDescent="0.25">
      <c r="B184" s="1">
        <v>40359</v>
      </c>
      <c r="C184" s="2">
        <v>196340</v>
      </c>
      <c r="D184" s="2">
        <v>170119</v>
      </c>
      <c r="E184" s="2">
        <v>285909</v>
      </c>
      <c r="F184" s="2">
        <v>489280</v>
      </c>
    </row>
    <row r="185" spans="2:6" x14ac:dyDescent="0.25">
      <c r="B185" s="1">
        <v>40360</v>
      </c>
      <c r="C185" s="2">
        <v>370788</v>
      </c>
      <c r="D185" s="2">
        <v>214477</v>
      </c>
      <c r="E185" s="2">
        <v>29772</v>
      </c>
      <c r="F185" s="2">
        <v>334587</v>
      </c>
    </row>
    <row r="186" spans="2:6" x14ac:dyDescent="0.25">
      <c r="B186" s="1">
        <v>40361</v>
      </c>
      <c r="C186" s="2">
        <v>491975</v>
      </c>
      <c r="D186" s="2">
        <v>230968</v>
      </c>
      <c r="E186" s="2">
        <v>27142</v>
      </c>
      <c r="F186" s="2">
        <v>391209</v>
      </c>
    </row>
    <row r="187" spans="2:6" x14ac:dyDescent="0.25">
      <c r="B187" s="1">
        <v>40362</v>
      </c>
      <c r="C187" s="2">
        <v>120598</v>
      </c>
      <c r="D187" s="2">
        <v>365567</v>
      </c>
      <c r="E187" s="2">
        <v>226449</v>
      </c>
      <c r="F187" s="2">
        <v>350968</v>
      </c>
    </row>
    <row r="188" spans="2:6" x14ac:dyDescent="0.25">
      <c r="B188" s="1">
        <v>40363</v>
      </c>
      <c r="C188" s="2">
        <v>63070</v>
      </c>
      <c r="D188" s="2">
        <v>230585</v>
      </c>
      <c r="E188" s="2">
        <v>427016</v>
      </c>
      <c r="F188" s="2">
        <v>93442</v>
      </c>
    </row>
    <row r="189" spans="2:6" x14ac:dyDescent="0.25">
      <c r="B189" s="1">
        <v>40364</v>
      </c>
      <c r="C189" s="2">
        <v>211883</v>
      </c>
      <c r="D189" s="2">
        <v>319122</v>
      </c>
      <c r="E189" s="2">
        <v>36128</v>
      </c>
      <c r="F189" s="2">
        <v>160490</v>
      </c>
    </row>
    <row r="190" spans="2:6" x14ac:dyDescent="0.25">
      <c r="B190" s="1">
        <v>40365</v>
      </c>
      <c r="C190" s="2">
        <v>444367</v>
      </c>
      <c r="D190" s="2">
        <v>263854</v>
      </c>
      <c r="E190" s="2">
        <v>54546</v>
      </c>
      <c r="F190" s="2">
        <v>95491</v>
      </c>
    </row>
    <row r="191" spans="2:6" x14ac:dyDescent="0.25">
      <c r="B191" s="1">
        <v>40366</v>
      </c>
      <c r="C191" s="2">
        <v>296660</v>
      </c>
      <c r="D191" s="2">
        <v>277453</v>
      </c>
      <c r="E191" s="2">
        <v>107699</v>
      </c>
      <c r="F191" s="2">
        <v>191423</v>
      </c>
    </row>
    <row r="192" spans="2:6" x14ac:dyDescent="0.25">
      <c r="B192" s="1">
        <v>40367</v>
      </c>
      <c r="C192" s="2">
        <v>425787</v>
      </c>
      <c r="D192" s="2">
        <v>63524</v>
      </c>
      <c r="E192" s="2">
        <v>28213</v>
      </c>
      <c r="F192" s="2">
        <v>114311</v>
      </c>
    </row>
    <row r="193" spans="2:6" x14ac:dyDescent="0.25">
      <c r="B193" s="1">
        <v>40368</v>
      </c>
      <c r="C193" s="2">
        <v>417065</v>
      </c>
      <c r="D193" s="2">
        <v>382292</v>
      </c>
      <c r="E193" s="2">
        <v>89941</v>
      </c>
      <c r="F193" s="2">
        <v>260130</v>
      </c>
    </row>
    <row r="194" spans="2:6" x14ac:dyDescent="0.25">
      <c r="B194" s="1">
        <v>40369</v>
      </c>
      <c r="C194" s="2">
        <v>427273</v>
      </c>
      <c r="D194" s="2">
        <v>12012</v>
      </c>
      <c r="E194" s="2">
        <v>189881</v>
      </c>
      <c r="F194" s="2">
        <v>275658</v>
      </c>
    </row>
    <row r="195" spans="2:6" x14ac:dyDescent="0.25">
      <c r="B195" s="1">
        <v>40370</v>
      </c>
      <c r="C195" s="2">
        <v>418630</v>
      </c>
      <c r="D195" s="2">
        <v>82792</v>
      </c>
      <c r="E195" s="2">
        <v>291216</v>
      </c>
      <c r="F195" s="2">
        <v>133490</v>
      </c>
    </row>
    <row r="196" spans="2:6" x14ac:dyDescent="0.25">
      <c r="B196" s="1">
        <v>40371</v>
      </c>
      <c r="C196" s="2">
        <v>333911</v>
      </c>
      <c r="D196" s="2">
        <v>178663</v>
      </c>
      <c r="E196" s="2">
        <v>261290</v>
      </c>
      <c r="F196" s="2">
        <v>351647</v>
      </c>
    </row>
    <row r="197" spans="2:6" x14ac:dyDescent="0.25">
      <c r="B197" s="1">
        <v>40372</v>
      </c>
      <c r="C197" s="2">
        <v>303550</v>
      </c>
      <c r="D197" s="2">
        <v>446989</v>
      </c>
      <c r="E197" s="2">
        <v>67003</v>
      </c>
      <c r="F197" s="2">
        <v>95399</v>
      </c>
    </row>
    <row r="198" spans="2:6" x14ac:dyDescent="0.25">
      <c r="B198" s="1">
        <v>40373</v>
      </c>
      <c r="C198" s="2">
        <v>98088</v>
      </c>
      <c r="D198" s="2">
        <v>464432</v>
      </c>
      <c r="E198" s="2">
        <v>411244</v>
      </c>
      <c r="F198" s="2">
        <v>196256</v>
      </c>
    </row>
    <row r="199" spans="2:6" x14ac:dyDescent="0.25">
      <c r="B199" s="1">
        <v>40374</v>
      </c>
      <c r="C199" s="2">
        <v>173018</v>
      </c>
      <c r="D199" s="2">
        <v>101797</v>
      </c>
      <c r="E199" s="2">
        <v>40505</v>
      </c>
      <c r="F199" s="2">
        <v>203270</v>
      </c>
    </row>
    <row r="200" spans="2:6" x14ac:dyDescent="0.25">
      <c r="B200" s="1">
        <v>40375</v>
      </c>
      <c r="C200" s="2">
        <v>213887</v>
      </c>
      <c r="D200" s="2">
        <v>374931</v>
      </c>
      <c r="E200" s="2">
        <v>446623</v>
      </c>
      <c r="F200" s="2">
        <v>249682</v>
      </c>
    </row>
    <row r="201" spans="2:6" x14ac:dyDescent="0.25">
      <c r="B201" s="1">
        <v>40376</v>
      </c>
      <c r="C201" s="2">
        <v>469721</v>
      </c>
      <c r="D201" s="2">
        <v>459660</v>
      </c>
      <c r="E201" s="2">
        <v>308351</v>
      </c>
      <c r="F201" s="2">
        <v>342413</v>
      </c>
    </row>
    <row r="202" spans="2:6" x14ac:dyDescent="0.25">
      <c r="B202" s="1">
        <v>40377</v>
      </c>
      <c r="C202" s="2">
        <v>47865</v>
      </c>
      <c r="D202" s="2">
        <v>216726</v>
      </c>
      <c r="E202" s="2">
        <v>117714</v>
      </c>
      <c r="F202" s="2">
        <v>277132</v>
      </c>
    </row>
    <row r="203" spans="2:6" x14ac:dyDescent="0.25">
      <c r="B203" s="1">
        <v>40378</v>
      </c>
      <c r="C203" s="2">
        <v>298426</v>
      </c>
      <c r="D203" s="2">
        <v>307322</v>
      </c>
      <c r="E203" s="2">
        <v>288887</v>
      </c>
      <c r="F203" s="2">
        <v>115215</v>
      </c>
    </row>
    <row r="204" spans="2:6" x14ac:dyDescent="0.25">
      <c r="B204" s="1">
        <v>40379</v>
      </c>
      <c r="C204" s="2">
        <v>299304</v>
      </c>
      <c r="D204" s="2">
        <v>228182</v>
      </c>
      <c r="E204" s="2">
        <v>273951</v>
      </c>
      <c r="F204" s="2">
        <v>242376</v>
      </c>
    </row>
    <row r="205" spans="2:6" x14ac:dyDescent="0.25">
      <c r="B205" s="1">
        <v>40380</v>
      </c>
      <c r="C205" s="2">
        <v>283999</v>
      </c>
      <c r="D205" s="2">
        <v>338709</v>
      </c>
      <c r="E205" s="2">
        <v>245881</v>
      </c>
      <c r="F205" s="2">
        <v>354178</v>
      </c>
    </row>
    <row r="206" spans="2:6" x14ac:dyDescent="0.25">
      <c r="B206" s="1">
        <v>40381</v>
      </c>
      <c r="C206" s="2">
        <v>125550</v>
      </c>
      <c r="D206" s="2">
        <v>101870</v>
      </c>
      <c r="E206" s="2">
        <v>450123</v>
      </c>
      <c r="F206" s="2">
        <v>117630</v>
      </c>
    </row>
    <row r="207" spans="2:6" x14ac:dyDescent="0.25">
      <c r="B207" s="1">
        <v>40382</v>
      </c>
      <c r="C207" s="2">
        <v>222701</v>
      </c>
      <c r="D207" s="2">
        <v>328697</v>
      </c>
      <c r="E207" s="2">
        <v>63427</v>
      </c>
      <c r="F207" s="2">
        <v>94613</v>
      </c>
    </row>
    <row r="208" spans="2:6" x14ac:dyDescent="0.25">
      <c r="B208" s="1">
        <v>40383</v>
      </c>
      <c r="C208" s="2">
        <v>378155</v>
      </c>
      <c r="D208" s="2">
        <v>47941</v>
      </c>
      <c r="E208" s="2">
        <v>455879</v>
      </c>
      <c r="F208" s="2">
        <v>236289</v>
      </c>
    </row>
    <row r="209" spans="2:6" x14ac:dyDescent="0.25">
      <c r="B209" s="1">
        <v>40384</v>
      </c>
      <c r="C209" s="2">
        <v>293422</v>
      </c>
      <c r="D209" s="2">
        <v>114982</v>
      </c>
      <c r="E209" s="2">
        <v>127094</v>
      </c>
      <c r="F209" s="2">
        <v>471149</v>
      </c>
    </row>
    <row r="210" spans="2:6" x14ac:dyDescent="0.25">
      <c r="B210" s="1">
        <v>40385</v>
      </c>
      <c r="C210" s="2">
        <v>257774</v>
      </c>
      <c r="D210" s="2">
        <v>202862</v>
      </c>
      <c r="E210" s="2">
        <v>53623</v>
      </c>
      <c r="F210" s="2">
        <v>81298</v>
      </c>
    </row>
    <row r="211" spans="2:6" x14ac:dyDescent="0.25">
      <c r="B211" s="1">
        <v>40386</v>
      </c>
      <c r="C211" s="2">
        <v>175271</v>
      </c>
      <c r="D211" s="2">
        <v>272538</v>
      </c>
      <c r="E211" s="2">
        <v>276091</v>
      </c>
      <c r="F211" s="2">
        <v>373025</v>
      </c>
    </row>
    <row r="212" spans="2:6" x14ac:dyDescent="0.25">
      <c r="B212" s="1">
        <v>40387</v>
      </c>
      <c r="C212" s="2">
        <v>26415</v>
      </c>
      <c r="D212" s="2">
        <v>166554</v>
      </c>
      <c r="E212" s="2">
        <v>469126</v>
      </c>
      <c r="F212" s="2">
        <v>159364</v>
      </c>
    </row>
    <row r="213" spans="2:6" x14ac:dyDescent="0.25">
      <c r="B213" s="1">
        <v>40388</v>
      </c>
      <c r="C213" s="2">
        <v>107669</v>
      </c>
      <c r="D213" s="2">
        <v>498268</v>
      </c>
      <c r="E213" s="2">
        <v>15172</v>
      </c>
      <c r="F213" s="2">
        <v>96851</v>
      </c>
    </row>
    <row r="214" spans="2:6" x14ac:dyDescent="0.25">
      <c r="B214" s="1">
        <v>40389</v>
      </c>
      <c r="C214" s="2">
        <v>104261</v>
      </c>
      <c r="D214" s="2">
        <v>207816</v>
      </c>
      <c r="E214" s="2">
        <v>112324</v>
      </c>
      <c r="F214" s="2">
        <v>251826</v>
      </c>
    </row>
    <row r="215" spans="2:6" x14ac:dyDescent="0.25">
      <c r="B215" s="1">
        <v>40390</v>
      </c>
      <c r="C215" s="2">
        <v>328089</v>
      </c>
      <c r="D215" s="2">
        <v>243282</v>
      </c>
      <c r="E215" s="2">
        <v>391761</v>
      </c>
      <c r="F215" s="2">
        <v>438328</v>
      </c>
    </row>
    <row r="216" spans="2:6" x14ac:dyDescent="0.25">
      <c r="B216" s="1">
        <v>40391</v>
      </c>
      <c r="C216" s="2">
        <v>10615</v>
      </c>
      <c r="D216" s="2">
        <v>451346</v>
      </c>
      <c r="E216" s="2">
        <v>460992</v>
      </c>
      <c r="F216" s="2">
        <v>470372</v>
      </c>
    </row>
    <row r="217" spans="2:6" x14ac:dyDescent="0.25">
      <c r="B217" s="1">
        <v>40392</v>
      </c>
      <c r="C217" s="2">
        <v>203408</v>
      </c>
      <c r="D217" s="2">
        <v>497763</v>
      </c>
      <c r="E217" s="2">
        <v>195657</v>
      </c>
      <c r="F217" s="2">
        <v>173524</v>
      </c>
    </row>
    <row r="218" spans="2:6" x14ac:dyDescent="0.25">
      <c r="B218" s="1">
        <v>40393</v>
      </c>
      <c r="C218" s="2">
        <v>244238</v>
      </c>
      <c r="D218" s="2">
        <v>98947</v>
      </c>
      <c r="E218" s="2">
        <v>472998</v>
      </c>
      <c r="F218" s="2">
        <v>218617</v>
      </c>
    </row>
    <row r="219" spans="2:6" x14ac:dyDescent="0.25">
      <c r="B219" s="1">
        <v>40394</v>
      </c>
      <c r="C219" s="2">
        <v>244685</v>
      </c>
      <c r="D219" s="2">
        <v>201618</v>
      </c>
      <c r="E219" s="2">
        <v>15979</v>
      </c>
      <c r="F219" s="2">
        <v>150070</v>
      </c>
    </row>
    <row r="220" spans="2:6" x14ac:dyDescent="0.25">
      <c r="B220" s="1">
        <v>40395</v>
      </c>
      <c r="C220" s="2">
        <v>384731</v>
      </c>
      <c r="D220" s="2">
        <v>259999</v>
      </c>
      <c r="E220" s="2">
        <v>172846</v>
      </c>
      <c r="F220" s="2">
        <v>203745</v>
      </c>
    </row>
    <row r="221" spans="2:6" x14ac:dyDescent="0.25">
      <c r="B221" s="1">
        <v>40396</v>
      </c>
      <c r="C221" s="2">
        <v>334481</v>
      </c>
      <c r="D221" s="2">
        <v>305093</v>
      </c>
      <c r="E221" s="2">
        <v>38671</v>
      </c>
      <c r="F221" s="2">
        <v>342319</v>
      </c>
    </row>
    <row r="222" spans="2:6" x14ac:dyDescent="0.25">
      <c r="B222" s="1">
        <v>40397</v>
      </c>
      <c r="C222" s="2">
        <v>217937</v>
      </c>
      <c r="D222" s="2">
        <v>269155</v>
      </c>
      <c r="E222" s="2">
        <v>129008</v>
      </c>
      <c r="F222" s="2">
        <v>137304</v>
      </c>
    </row>
    <row r="223" spans="2:6" x14ac:dyDescent="0.25">
      <c r="B223" s="1">
        <v>40398</v>
      </c>
      <c r="C223" s="2">
        <v>188321</v>
      </c>
      <c r="D223" s="2">
        <v>330799</v>
      </c>
      <c r="E223" s="2">
        <v>71170</v>
      </c>
      <c r="F223" s="2">
        <v>175155</v>
      </c>
    </row>
    <row r="224" spans="2:6" x14ac:dyDescent="0.25">
      <c r="B224" s="1">
        <v>40399</v>
      </c>
      <c r="C224" s="2">
        <v>473995</v>
      </c>
      <c r="D224" s="2">
        <v>241486</v>
      </c>
      <c r="E224" s="2">
        <v>164224</v>
      </c>
      <c r="F224" s="2">
        <v>305495</v>
      </c>
    </row>
    <row r="225" spans="2:6" x14ac:dyDescent="0.25">
      <c r="B225" s="1">
        <v>40400</v>
      </c>
      <c r="C225" s="2">
        <v>107837</v>
      </c>
      <c r="D225" s="2">
        <v>26701</v>
      </c>
      <c r="E225" s="2">
        <v>469228</v>
      </c>
      <c r="F225" s="2">
        <v>336330</v>
      </c>
    </row>
    <row r="226" spans="2:6" x14ac:dyDescent="0.25">
      <c r="B226" s="1">
        <v>40401</v>
      </c>
      <c r="C226" s="2">
        <v>21670</v>
      </c>
      <c r="D226" s="2">
        <v>451395</v>
      </c>
      <c r="E226" s="2">
        <v>102044</v>
      </c>
      <c r="F226" s="2">
        <v>71394</v>
      </c>
    </row>
    <row r="227" spans="2:6" x14ac:dyDescent="0.25">
      <c r="B227" s="1">
        <v>40402</v>
      </c>
      <c r="C227" s="2">
        <v>404078</v>
      </c>
      <c r="D227" s="2">
        <v>384465</v>
      </c>
      <c r="E227" s="2">
        <v>210306</v>
      </c>
      <c r="F227" s="2">
        <v>331727</v>
      </c>
    </row>
    <row r="228" spans="2:6" x14ac:dyDescent="0.25">
      <c r="B228" s="1">
        <v>40403</v>
      </c>
      <c r="C228" s="2">
        <v>209298</v>
      </c>
      <c r="D228" s="2">
        <v>471408</v>
      </c>
      <c r="E228" s="2">
        <v>241852</v>
      </c>
      <c r="F228" s="2">
        <v>491966</v>
      </c>
    </row>
    <row r="229" spans="2:6" x14ac:dyDescent="0.25">
      <c r="B229" s="1">
        <v>40404</v>
      </c>
      <c r="C229" s="2">
        <v>487124</v>
      </c>
      <c r="D229" s="2">
        <v>487660</v>
      </c>
      <c r="E229" s="2">
        <v>409501</v>
      </c>
      <c r="F229" s="2">
        <v>73099</v>
      </c>
    </row>
    <row r="230" spans="2:6" x14ac:dyDescent="0.25">
      <c r="B230" s="1">
        <v>40405</v>
      </c>
      <c r="C230" s="2">
        <v>391581</v>
      </c>
      <c r="D230" s="2">
        <v>155750</v>
      </c>
      <c r="E230" s="2">
        <v>309465</v>
      </c>
      <c r="F230" s="2">
        <v>370667</v>
      </c>
    </row>
    <row r="231" spans="2:6" x14ac:dyDescent="0.25">
      <c r="B231" s="1">
        <v>40406</v>
      </c>
      <c r="C231" s="2">
        <v>121096</v>
      </c>
      <c r="D231" s="2">
        <v>280707</v>
      </c>
      <c r="E231" s="2">
        <v>110144</v>
      </c>
      <c r="F231" s="2">
        <v>66553</v>
      </c>
    </row>
    <row r="232" spans="2:6" x14ac:dyDescent="0.25">
      <c r="B232" s="1">
        <v>40407</v>
      </c>
      <c r="C232" s="2">
        <v>342662</v>
      </c>
      <c r="D232" s="2">
        <v>168089</v>
      </c>
      <c r="E232" s="2">
        <v>158016</v>
      </c>
      <c r="F232" s="2">
        <v>479778</v>
      </c>
    </row>
    <row r="233" spans="2:6" x14ac:dyDescent="0.25">
      <c r="B233" s="1">
        <v>40408</v>
      </c>
      <c r="C233" s="2">
        <v>184663</v>
      </c>
      <c r="D233" s="2">
        <v>367919</v>
      </c>
      <c r="E233" s="2">
        <v>133443</v>
      </c>
      <c r="F233" s="2">
        <v>180003</v>
      </c>
    </row>
    <row r="234" spans="2:6" x14ac:dyDescent="0.25">
      <c r="B234" s="1">
        <v>40409</v>
      </c>
      <c r="C234" s="2">
        <v>99574</v>
      </c>
      <c r="D234" s="2">
        <v>276439</v>
      </c>
      <c r="E234" s="2">
        <v>394410</v>
      </c>
      <c r="F234" s="2">
        <v>460762</v>
      </c>
    </row>
    <row r="235" spans="2:6" x14ac:dyDescent="0.25">
      <c r="B235" s="1">
        <v>40410</v>
      </c>
      <c r="C235" s="2">
        <v>234913</v>
      </c>
      <c r="D235" s="2">
        <v>351374</v>
      </c>
      <c r="E235" s="2">
        <v>183770</v>
      </c>
      <c r="F235" s="2">
        <v>91688</v>
      </c>
    </row>
    <row r="236" spans="2:6" x14ac:dyDescent="0.25">
      <c r="B236" s="1">
        <v>40411</v>
      </c>
      <c r="C236" s="2">
        <v>425097</v>
      </c>
      <c r="D236" s="2">
        <v>461862</v>
      </c>
      <c r="E236" s="2">
        <v>129304</v>
      </c>
      <c r="F236" s="2">
        <v>244288</v>
      </c>
    </row>
    <row r="237" spans="2:6" x14ac:dyDescent="0.25">
      <c r="B237" s="1">
        <v>40412</v>
      </c>
      <c r="C237" s="2">
        <v>205203</v>
      </c>
      <c r="D237" s="2">
        <v>203763</v>
      </c>
      <c r="E237" s="2">
        <v>23020</v>
      </c>
      <c r="F237" s="2">
        <v>391466</v>
      </c>
    </row>
    <row r="238" spans="2:6" x14ac:dyDescent="0.25">
      <c r="B238" s="1">
        <v>40413</v>
      </c>
      <c r="C238" s="2">
        <v>372537</v>
      </c>
      <c r="D238" s="2">
        <v>10311</v>
      </c>
      <c r="E238" s="2">
        <v>450876</v>
      </c>
      <c r="F238" s="2">
        <v>50324</v>
      </c>
    </row>
    <row r="239" spans="2:6" x14ac:dyDescent="0.25">
      <c r="B239" s="1">
        <v>40414</v>
      </c>
      <c r="C239" s="2">
        <v>301918</v>
      </c>
      <c r="D239" s="2">
        <v>97538</v>
      </c>
      <c r="E239" s="2">
        <v>174903</v>
      </c>
      <c r="F239" s="2">
        <v>357587</v>
      </c>
    </row>
    <row r="240" spans="2:6" x14ac:dyDescent="0.25">
      <c r="B240" s="1">
        <v>40415</v>
      </c>
      <c r="C240" s="2">
        <v>418612</v>
      </c>
      <c r="D240" s="2">
        <v>375597</v>
      </c>
      <c r="E240" s="2">
        <v>112485</v>
      </c>
      <c r="F240" s="2">
        <v>170961</v>
      </c>
    </row>
    <row r="241" spans="2:6" x14ac:dyDescent="0.25">
      <c r="B241" s="1">
        <v>40416</v>
      </c>
      <c r="C241" s="2">
        <v>205176</v>
      </c>
      <c r="D241" s="2">
        <v>250096</v>
      </c>
      <c r="E241" s="2">
        <v>444702</v>
      </c>
      <c r="F241" s="2">
        <v>423351</v>
      </c>
    </row>
    <row r="242" spans="2:6" x14ac:dyDescent="0.25">
      <c r="B242" s="1">
        <v>40417</v>
      </c>
      <c r="C242" s="2">
        <v>345119</v>
      </c>
      <c r="D242" s="2">
        <v>76418</v>
      </c>
      <c r="E242" s="2">
        <v>41896</v>
      </c>
      <c r="F242" s="2">
        <v>197626</v>
      </c>
    </row>
    <row r="243" spans="2:6" x14ac:dyDescent="0.25">
      <c r="B243" s="1">
        <v>40418</v>
      </c>
      <c r="C243" s="2">
        <v>20570</v>
      </c>
      <c r="D243" s="2">
        <v>495327</v>
      </c>
      <c r="E243" s="2">
        <v>231644</v>
      </c>
      <c r="F243" s="2">
        <v>469997</v>
      </c>
    </row>
    <row r="244" spans="2:6" x14ac:dyDescent="0.25">
      <c r="B244" s="1">
        <v>40419</v>
      </c>
      <c r="C244" s="2">
        <v>76813</v>
      </c>
      <c r="D244" s="2">
        <v>109463</v>
      </c>
      <c r="E244" s="2">
        <v>359767</v>
      </c>
      <c r="F244" s="2">
        <v>70909</v>
      </c>
    </row>
    <row r="245" spans="2:6" x14ac:dyDescent="0.25">
      <c r="B245" s="1">
        <v>40420</v>
      </c>
      <c r="C245" s="2">
        <v>265983</v>
      </c>
      <c r="D245" s="2">
        <v>35683</v>
      </c>
      <c r="E245" s="2">
        <v>344023</v>
      </c>
      <c r="F245" s="2">
        <v>276379</v>
      </c>
    </row>
    <row r="246" spans="2:6" x14ac:dyDescent="0.25">
      <c r="B246" s="1">
        <v>40421</v>
      </c>
      <c r="C246" s="2">
        <v>27464</v>
      </c>
      <c r="D246" s="2">
        <v>280532</v>
      </c>
      <c r="E246" s="2">
        <v>319392</v>
      </c>
      <c r="F246" s="2">
        <v>363105</v>
      </c>
    </row>
    <row r="247" spans="2:6" x14ac:dyDescent="0.25">
      <c r="B247" s="1">
        <v>40422</v>
      </c>
      <c r="C247" s="2">
        <v>10070</v>
      </c>
      <c r="D247" s="2">
        <v>287547</v>
      </c>
      <c r="E247" s="2">
        <v>241270</v>
      </c>
      <c r="F247" s="2">
        <v>400248</v>
      </c>
    </row>
    <row r="248" spans="2:6" x14ac:dyDescent="0.25">
      <c r="B248" s="1">
        <v>40423</v>
      </c>
      <c r="C248" s="2">
        <v>405741</v>
      </c>
      <c r="D248" s="2">
        <v>181237</v>
      </c>
      <c r="E248" s="2">
        <v>249238</v>
      </c>
      <c r="F248" s="2">
        <v>428584</v>
      </c>
    </row>
    <row r="249" spans="2:6" x14ac:dyDescent="0.25">
      <c r="B249" s="1">
        <v>40424</v>
      </c>
      <c r="C249" s="2">
        <v>272210</v>
      </c>
      <c r="D249" s="2">
        <v>85191</v>
      </c>
      <c r="E249" s="2">
        <v>200788</v>
      </c>
      <c r="F249" s="2">
        <v>237804</v>
      </c>
    </row>
    <row r="250" spans="2:6" x14ac:dyDescent="0.25">
      <c r="B250" s="1">
        <v>40425</v>
      </c>
      <c r="C250" s="2">
        <v>350817</v>
      </c>
      <c r="D250" s="2">
        <v>140779</v>
      </c>
      <c r="E250" s="2">
        <v>261186</v>
      </c>
      <c r="F250" s="2">
        <v>257177</v>
      </c>
    </row>
    <row r="251" spans="2:6" x14ac:dyDescent="0.25">
      <c r="B251" s="1">
        <v>40426</v>
      </c>
      <c r="C251" s="2">
        <v>398984</v>
      </c>
      <c r="D251" s="2">
        <v>16946</v>
      </c>
      <c r="E251" s="2">
        <v>339739</v>
      </c>
      <c r="F251" s="2">
        <v>311944</v>
      </c>
    </row>
    <row r="252" spans="2:6" x14ac:dyDescent="0.25">
      <c r="B252" s="1">
        <v>40427</v>
      </c>
      <c r="C252" s="2">
        <v>208789</v>
      </c>
      <c r="D252" s="2">
        <v>207661</v>
      </c>
      <c r="E252" s="2">
        <v>372618</v>
      </c>
      <c r="F252" s="2">
        <v>282229</v>
      </c>
    </row>
    <row r="253" spans="2:6" x14ac:dyDescent="0.25">
      <c r="B253" s="1">
        <v>40428</v>
      </c>
      <c r="C253" s="2">
        <v>343324</v>
      </c>
      <c r="D253" s="2">
        <v>163126</v>
      </c>
      <c r="E253" s="2">
        <v>260755</v>
      </c>
      <c r="F253" s="2">
        <v>474355</v>
      </c>
    </row>
    <row r="254" spans="2:6" x14ac:dyDescent="0.25">
      <c r="B254" s="1">
        <v>40429</v>
      </c>
      <c r="C254" s="2">
        <v>499403</v>
      </c>
      <c r="D254" s="2">
        <v>187348</v>
      </c>
      <c r="E254" s="2">
        <v>283251</v>
      </c>
      <c r="F254" s="2">
        <v>477654</v>
      </c>
    </row>
    <row r="255" spans="2:6" x14ac:dyDescent="0.25">
      <c r="B255" s="1">
        <v>40430</v>
      </c>
      <c r="C255" s="2">
        <v>409559</v>
      </c>
      <c r="D255" s="2">
        <v>12785</v>
      </c>
      <c r="E255" s="2">
        <v>255371</v>
      </c>
      <c r="F255" s="2">
        <v>429223</v>
      </c>
    </row>
    <row r="256" spans="2:6" x14ac:dyDescent="0.25">
      <c r="B256" s="1">
        <v>40431</v>
      </c>
      <c r="C256" s="2">
        <v>291715</v>
      </c>
      <c r="D256" s="2">
        <v>458216</v>
      </c>
      <c r="E256" s="2">
        <v>480356</v>
      </c>
      <c r="F256" s="2">
        <v>449430</v>
      </c>
    </row>
    <row r="257" spans="2:6" x14ac:dyDescent="0.25">
      <c r="B257" s="1">
        <v>40432</v>
      </c>
      <c r="C257" s="2">
        <v>174979</v>
      </c>
      <c r="D257" s="2">
        <v>441055</v>
      </c>
      <c r="E257" s="2">
        <v>380928</v>
      </c>
      <c r="F257" s="2">
        <v>347806</v>
      </c>
    </row>
    <row r="258" spans="2:6" x14ac:dyDescent="0.25">
      <c r="B258" s="1">
        <v>40433</v>
      </c>
      <c r="C258" s="2">
        <v>157660</v>
      </c>
      <c r="D258" s="2">
        <v>114342</v>
      </c>
      <c r="E258" s="2">
        <v>136453</v>
      </c>
      <c r="F258" s="2">
        <v>368434</v>
      </c>
    </row>
    <row r="259" spans="2:6" x14ac:dyDescent="0.25">
      <c r="B259" s="1">
        <v>40434</v>
      </c>
      <c r="C259" s="2">
        <v>240058</v>
      </c>
      <c r="D259" s="2">
        <v>434363</v>
      </c>
      <c r="E259" s="2">
        <v>395059</v>
      </c>
      <c r="F259" s="2">
        <v>379440</v>
      </c>
    </row>
    <row r="260" spans="2:6" x14ac:dyDescent="0.25">
      <c r="B260" s="1">
        <v>40435</v>
      </c>
      <c r="C260" s="2">
        <v>432630</v>
      </c>
      <c r="D260" s="2">
        <v>456139</v>
      </c>
      <c r="E260" s="2">
        <v>255779</v>
      </c>
      <c r="F260" s="2">
        <v>213641</v>
      </c>
    </row>
    <row r="261" spans="2:6" x14ac:dyDescent="0.25">
      <c r="B261" s="1">
        <v>40436</v>
      </c>
      <c r="C261" s="2">
        <v>66061</v>
      </c>
      <c r="D261" s="2">
        <v>393817</v>
      </c>
      <c r="E261" s="2">
        <v>359240</v>
      </c>
      <c r="F261" s="2">
        <v>111679</v>
      </c>
    </row>
    <row r="262" spans="2:6" x14ac:dyDescent="0.25">
      <c r="B262" s="1">
        <v>40437</v>
      </c>
      <c r="C262" s="2">
        <v>172967</v>
      </c>
      <c r="D262" s="2">
        <v>247767</v>
      </c>
      <c r="E262" s="2">
        <v>485493</v>
      </c>
      <c r="F262" s="2">
        <v>434587</v>
      </c>
    </row>
    <row r="263" spans="2:6" x14ac:dyDescent="0.25">
      <c r="B263" s="1">
        <v>40438</v>
      </c>
      <c r="C263" s="2">
        <v>415008</v>
      </c>
      <c r="D263" s="2">
        <v>223537</v>
      </c>
      <c r="E263" s="2">
        <v>413194</v>
      </c>
      <c r="F263" s="2">
        <v>299152</v>
      </c>
    </row>
    <row r="264" spans="2:6" x14ac:dyDescent="0.25">
      <c r="B264" s="1">
        <v>40439</v>
      </c>
      <c r="C264" s="2">
        <v>265052</v>
      </c>
      <c r="D264" s="2">
        <v>278892</v>
      </c>
      <c r="E264" s="2">
        <v>389528</v>
      </c>
      <c r="F264" s="2">
        <v>29761</v>
      </c>
    </row>
    <row r="265" spans="2:6" x14ac:dyDescent="0.25">
      <c r="B265" s="1">
        <v>40440</v>
      </c>
      <c r="C265" s="2">
        <v>198216</v>
      </c>
      <c r="D265" s="2">
        <v>144567</v>
      </c>
      <c r="E265" s="2">
        <v>13911</v>
      </c>
      <c r="F265" s="2">
        <v>32529</v>
      </c>
    </row>
    <row r="266" spans="2:6" x14ac:dyDescent="0.25">
      <c r="B266" s="1">
        <v>40441</v>
      </c>
      <c r="C266" s="2">
        <v>215533</v>
      </c>
      <c r="D266" s="2">
        <v>347642</v>
      </c>
      <c r="E266" s="2">
        <v>315359</v>
      </c>
      <c r="F266" s="2">
        <v>176748</v>
      </c>
    </row>
    <row r="267" spans="2:6" x14ac:dyDescent="0.25">
      <c r="B267" s="1">
        <v>40442</v>
      </c>
      <c r="C267" s="2">
        <v>376197</v>
      </c>
      <c r="D267" s="2">
        <v>350900</v>
      </c>
      <c r="E267" s="2">
        <v>12573</v>
      </c>
      <c r="F267" s="2">
        <v>283377</v>
      </c>
    </row>
    <row r="268" spans="2:6" x14ac:dyDescent="0.25">
      <c r="B268" s="1">
        <v>40443</v>
      </c>
      <c r="C268" s="2">
        <v>431472</v>
      </c>
      <c r="D268" s="2">
        <v>37225</v>
      </c>
      <c r="E268" s="2">
        <v>487014</v>
      </c>
      <c r="F268" s="2">
        <v>219960</v>
      </c>
    </row>
    <row r="269" spans="2:6" x14ac:dyDescent="0.25">
      <c r="B269" s="1">
        <v>40444</v>
      </c>
      <c r="C269" s="2">
        <v>138520</v>
      </c>
      <c r="D269" s="2">
        <v>112967</v>
      </c>
      <c r="E269" s="2">
        <v>194224</v>
      </c>
      <c r="F269" s="2">
        <v>46713</v>
      </c>
    </row>
    <row r="270" spans="2:6" x14ac:dyDescent="0.25">
      <c r="B270" s="1">
        <v>40445</v>
      </c>
      <c r="C270" s="2">
        <v>58420</v>
      </c>
      <c r="D270" s="2">
        <v>105606</v>
      </c>
      <c r="E270" s="2">
        <v>316626</v>
      </c>
      <c r="F270" s="2">
        <v>470908</v>
      </c>
    </row>
    <row r="271" spans="2:6" x14ac:dyDescent="0.25">
      <c r="B271" s="1">
        <v>40446</v>
      </c>
      <c r="C271" s="2">
        <v>302797</v>
      </c>
      <c r="D271" s="2">
        <v>308140</v>
      </c>
      <c r="E271" s="2">
        <v>353181</v>
      </c>
      <c r="F271" s="2">
        <v>29702</v>
      </c>
    </row>
    <row r="272" spans="2:6" x14ac:dyDescent="0.25">
      <c r="B272" s="1">
        <v>40447</v>
      </c>
      <c r="C272" s="2">
        <v>252499</v>
      </c>
      <c r="D272" s="2">
        <v>337026</v>
      </c>
      <c r="E272" s="2">
        <v>117332</v>
      </c>
      <c r="F272" s="2">
        <v>24956</v>
      </c>
    </row>
    <row r="273" spans="2:6" x14ac:dyDescent="0.25">
      <c r="B273" s="1">
        <v>40448</v>
      </c>
      <c r="C273" s="2">
        <v>454247</v>
      </c>
      <c r="D273" s="2">
        <v>50321</v>
      </c>
      <c r="E273" s="2">
        <v>71268</v>
      </c>
      <c r="F273" s="2">
        <v>264563</v>
      </c>
    </row>
    <row r="274" spans="2:6" x14ac:dyDescent="0.25">
      <c r="B274" s="1">
        <v>40449</v>
      </c>
      <c r="C274" s="2">
        <v>334499</v>
      </c>
      <c r="D274" s="2">
        <v>288254</v>
      </c>
      <c r="E274" s="2">
        <v>311485</v>
      </c>
      <c r="F274" s="2">
        <v>185949</v>
      </c>
    </row>
    <row r="275" spans="2:6" x14ac:dyDescent="0.25">
      <c r="B275" s="1">
        <v>40450</v>
      </c>
      <c r="C275" s="2">
        <v>303462</v>
      </c>
      <c r="D275" s="2">
        <v>320344</v>
      </c>
      <c r="E275" s="2">
        <v>281070</v>
      </c>
      <c r="F275" s="2">
        <v>391390</v>
      </c>
    </row>
    <row r="276" spans="2:6" x14ac:dyDescent="0.25">
      <c r="B276" s="1">
        <v>40451</v>
      </c>
      <c r="C276" s="2">
        <v>53618</v>
      </c>
      <c r="D276" s="2">
        <v>50486</v>
      </c>
      <c r="E276" s="2">
        <v>345315</v>
      </c>
      <c r="F276" s="2">
        <v>56161</v>
      </c>
    </row>
    <row r="277" spans="2:6" x14ac:dyDescent="0.25">
      <c r="B277" s="1">
        <v>40452</v>
      </c>
      <c r="C277" s="2">
        <v>474222</v>
      </c>
      <c r="D277" s="2">
        <v>454510</v>
      </c>
      <c r="E277" s="2">
        <v>346782</v>
      </c>
      <c r="F277" s="2">
        <v>211750</v>
      </c>
    </row>
    <row r="278" spans="2:6" x14ac:dyDescent="0.25">
      <c r="B278" s="1">
        <v>40453</v>
      </c>
      <c r="C278" s="2">
        <v>116768</v>
      </c>
      <c r="D278" s="2">
        <v>304222</v>
      </c>
      <c r="E278" s="2">
        <v>113900</v>
      </c>
      <c r="F278" s="2">
        <v>150128</v>
      </c>
    </row>
    <row r="279" spans="2:6" x14ac:dyDescent="0.25">
      <c r="B279" s="1">
        <v>40454</v>
      </c>
      <c r="C279" s="2">
        <v>434044</v>
      </c>
      <c r="D279" s="2">
        <v>332159</v>
      </c>
      <c r="E279" s="2">
        <v>57725</v>
      </c>
      <c r="F279" s="2">
        <v>227046</v>
      </c>
    </row>
    <row r="280" spans="2:6" x14ac:dyDescent="0.25">
      <c r="B280" s="1">
        <v>40455</v>
      </c>
      <c r="C280" s="2">
        <v>209226</v>
      </c>
      <c r="D280" s="2">
        <v>112712</v>
      </c>
      <c r="E280" s="2">
        <v>413462</v>
      </c>
      <c r="F280" s="2">
        <v>336262</v>
      </c>
    </row>
    <row r="281" spans="2:6" x14ac:dyDescent="0.25">
      <c r="B281" s="1">
        <v>40456</v>
      </c>
      <c r="C281" s="2">
        <v>491239</v>
      </c>
      <c r="D281" s="2">
        <v>146408</v>
      </c>
      <c r="E281" s="2">
        <v>43877</v>
      </c>
      <c r="F281" s="2">
        <v>486940</v>
      </c>
    </row>
    <row r="282" spans="2:6" x14ac:dyDescent="0.25">
      <c r="B282" s="1">
        <v>40457</v>
      </c>
      <c r="C282" s="2">
        <v>51000</v>
      </c>
      <c r="D282" s="2">
        <v>135353</v>
      </c>
      <c r="E282" s="2">
        <v>356345</v>
      </c>
      <c r="F282" s="2">
        <v>469911</v>
      </c>
    </row>
    <row r="283" spans="2:6" x14ac:dyDescent="0.25">
      <c r="B283" s="1">
        <v>40458</v>
      </c>
      <c r="C283" s="2">
        <v>105416</v>
      </c>
      <c r="D283" s="2">
        <v>205970</v>
      </c>
      <c r="E283" s="2">
        <v>415985</v>
      </c>
      <c r="F283" s="2">
        <v>185385</v>
      </c>
    </row>
    <row r="284" spans="2:6" x14ac:dyDescent="0.25">
      <c r="B284" s="1">
        <v>40459</v>
      </c>
      <c r="C284" s="2">
        <v>419592</v>
      </c>
      <c r="D284" s="2">
        <v>315912</v>
      </c>
      <c r="E284" s="2">
        <v>432037</v>
      </c>
      <c r="F284" s="2">
        <v>378437</v>
      </c>
    </row>
    <row r="285" spans="2:6" x14ac:dyDescent="0.25">
      <c r="B285" s="1">
        <v>40460</v>
      </c>
      <c r="C285" s="2">
        <v>77826</v>
      </c>
      <c r="D285" s="2">
        <v>395315</v>
      </c>
      <c r="E285" s="2">
        <v>412129</v>
      </c>
      <c r="F285" s="2">
        <v>225732</v>
      </c>
    </row>
    <row r="286" spans="2:6" x14ac:dyDescent="0.25">
      <c r="B286" s="1">
        <v>40461</v>
      </c>
      <c r="C286" s="2">
        <v>253213</v>
      </c>
      <c r="D286" s="2">
        <v>258421</v>
      </c>
      <c r="E286" s="2">
        <v>173553</v>
      </c>
      <c r="F286" s="2">
        <v>96133</v>
      </c>
    </row>
    <row r="287" spans="2:6" x14ac:dyDescent="0.25">
      <c r="B287" s="1">
        <v>40462</v>
      </c>
      <c r="C287" s="2">
        <v>262625</v>
      </c>
      <c r="D287" s="2">
        <v>298693</v>
      </c>
      <c r="E287" s="2">
        <v>418509</v>
      </c>
      <c r="F287" s="2">
        <v>142412</v>
      </c>
    </row>
    <row r="288" spans="2:6" x14ac:dyDescent="0.25">
      <c r="B288" s="1">
        <v>40463</v>
      </c>
      <c r="C288" s="2">
        <v>375964</v>
      </c>
      <c r="D288" s="2">
        <v>452125</v>
      </c>
      <c r="E288" s="2">
        <v>443203</v>
      </c>
      <c r="F288" s="2">
        <v>378603</v>
      </c>
    </row>
    <row r="289" spans="2:6" x14ac:dyDescent="0.25">
      <c r="B289" s="1">
        <v>40464</v>
      </c>
      <c r="C289" s="2">
        <v>69321</v>
      </c>
      <c r="D289" s="2">
        <v>22930</v>
      </c>
      <c r="E289" s="2">
        <v>43602</v>
      </c>
      <c r="F289" s="2">
        <v>168222</v>
      </c>
    </row>
    <row r="290" spans="2:6" x14ac:dyDescent="0.25">
      <c r="B290" s="1">
        <v>40465</v>
      </c>
      <c r="C290" s="2">
        <v>172920</v>
      </c>
      <c r="D290" s="2">
        <v>276594</v>
      </c>
      <c r="E290" s="2">
        <v>421551</v>
      </c>
      <c r="F290" s="2">
        <v>21207</v>
      </c>
    </row>
    <row r="291" spans="2:6" x14ac:dyDescent="0.25">
      <c r="B291" s="1">
        <v>40466</v>
      </c>
      <c r="C291" s="2">
        <v>24716</v>
      </c>
      <c r="D291" s="2">
        <v>439633</v>
      </c>
      <c r="E291" s="2">
        <v>94423</v>
      </c>
      <c r="F291" s="2">
        <v>58942</v>
      </c>
    </row>
    <row r="292" spans="2:6" x14ac:dyDescent="0.25">
      <c r="B292" s="1">
        <v>40467</v>
      </c>
      <c r="C292" s="2">
        <v>221084</v>
      </c>
      <c r="D292" s="2">
        <v>435625</v>
      </c>
      <c r="E292" s="2">
        <v>76227</v>
      </c>
      <c r="F292" s="2">
        <v>150373</v>
      </c>
    </row>
    <row r="293" spans="2:6" x14ac:dyDescent="0.25">
      <c r="B293" s="1">
        <v>40468</v>
      </c>
      <c r="C293" s="2">
        <v>292734</v>
      </c>
      <c r="D293" s="2">
        <v>205282</v>
      </c>
      <c r="E293" s="2">
        <v>268022</v>
      </c>
      <c r="F293" s="2">
        <v>297150</v>
      </c>
    </row>
    <row r="294" spans="2:6" x14ac:dyDescent="0.25">
      <c r="B294" s="1">
        <v>40469</v>
      </c>
      <c r="C294" s="2">
        <v>175957</v>
      </c>
      <c r="D294" s="2">
        <v>111444</v>
      </c>
      <c r="E294" s="2">
        <v>232072</v>
      </c>
      <c r="F294" s="2">
        <v>383573</v>
      </c>
    </row>
    <row r="295" spans="2:6" x14ac:dyDescent="0.25">
      <c r="B295" s="1">
        <v>40470</v>
      </c>
      <c r="C295" s="2">
        <v>25812</v>
      </c>
      <c r="D295" s="2">
        <v>259283</v>
      </c>
      <c r="E295" s="2">
        <v>475133</v>
      </c>
      <c r="F295" s="2">
        <v>363969</v>
      </c>
    </row>
    <row r="296" spans="2:6" x14ac:dyDescent="0.25">
      <c r="B296" s="1">
        <v>40471</v>
      </c>
      <c r="C296" s="2">
        <v>52367</v>
      </c>
      <c r="D296" s="2">
        <v>169116</v>
      </c>
      <c r="E296" s="2">
        <v>162489</v>
      </c>
      <c r="F296" s="2">
        <v>331339</v>
      </c>
    </row>
    <row r="297" spans="2:6" x14ac:dyDescent="0.25">
      <c r="B297" s="1">
        <v>40472</v>
      </c>
      <c r="C297" s="2">
        <v>191787</v>
      </c>
      <c r="D297" s="2">
        <v>419651</v>
      </c>
      <c r="E297" s="2">
        <v>193186</v>
      </c>
      <c r="F297" s="2">
        <v>60147</v>
      </c>
    </row>
    <row r="298" spans="2:6" x14ac:dyDescent="0.25">
      <c r="B298" s="1">
        <v>40473</v>
      </c>
      <c r="C298" s="2">
        <v>64468</v>
      </c>
      <c r="D298" s="2">
        <v>279617</v>
      </c>
      <c r="E298" s="2">
        <v>27291</v>
      </c>
      <c r="F298" s="2">
        <v>251902</v>
      </c>
    </row>
    <row r="299" spans="2:6" x14ac:dyDescent="0.25">
      <c r="B299" s="1">
        <v>40474</v>
      </c>
      <c r="C299" s="2">
        <v>53231</v>
      </c>
      <c r="D299" s="2">
        <v>346748</v>
      </c>
      <c r="E299" s="2">
        <v>311136</v>
      </c>
      <c r="F299" s="2">
        <v>389594</v>
      </c>
    </row>
    <row r="300" spans="2:6" x14ac:dyDescent="0.25">
      <c r="B300" s="1">
        <v>40475</v>
      </c>
      <c r="C300" s="2">
        <v>290105</v>
      </c>
      <c r="D300" s="2">
        <v>306031</v>
      </c>
      <c r="E300" s="2">
        <v>91631</v>
      </c>
      <c r="F300" s="2">
        <v>405159</v>
      </c>
    </row>
    <row r="301" spans="2:6" x14ac:dyDescent="0.25">
      <c r="B301" s="1">
        <v>40476</v>
      </c>
      <c r="C301" s="2">
        <v>108045</v>
      </c>
      <c r="D301" s="2">
        <v>26993</v>
      </c>
      <c r="E301" s="2">
        <v>326396</v>
      </c>
      <c r="F301" s="2">
        <v>437296</v>
      </c>
    </row>
    <row r="302" spans="2:6" x14ac:dyDescent="0.25">
      <c r="B302" s="1">
        <v>40477</v>
      </c>
      <c r="C302" s="2">
        <v>326107</v>
      </c>
      <c r="D302" s="2">
        <v>77645</v>
      </c>
      <c r="E302" s="2">
        <v>292111</v>
      </c>
      <c r="F302" s="2">
        <v>354075</v>
      </c>
    </row>
    <row r="303" spans="2:6" x14ac:dyDescent="0.25">
      <c r="B303" s="1">
        <v>40478</v>
      </c>
      <c r="C303" s="2">
        <v>283679</v>
      </c>
      <c r="D303" s="2">
        <v>272623</v>
      </c>
      <c r="E303" s="2">
        <v>134443</v>
      </c>
      <c r="F303" s="2">
        <v>104815</v>
      </c>
    </row>
    <row r="304" spans="2:6" x14ac:dyDescent="0.25">
      <c r="B304" s="1">
        <v>40479</v>
      </c>
      <c r="C304" s="2">
        <v>292316</v>
      </c>
      <c r="D304" s="2">
        <v>342555</v>
      </c>
      <c r="E304" s="2">
        <v>68482</v>
      </c>
      <c r="F304" s="2">
        <v>280450</v>
      </c>
    </row>
    <row r="305" spans="2:6" x14ac:dyDescent="0.25">
      <c r="B305" s="1">
        <v>40480</v>
      </c>
      <c r="C305" s="2">
        <v>25865</v>
      </c>
      <c r="D305" s="2">
        <v>346060</v>
      </c>
      <c r="E305" s="2">
        <v>166566</v>
      </c>
      <c r="F305" s="2">
        <v>299797</v>
      </c>
    </row>
    <row r="306" spans="2:6" x14ac:dyDescent="0.25">
      <c r="B306" s="1">
        <v>40481</v>
      </c>
      <c r="C306" s="2">
        <v>153778</v>
      </c>
      <c r="D306" s="2">
        <v>202931</v>
      </c>
      <c r="E306" s="2">
        <v>274581</v>
      </c>
      <c r="F306" s="2">
        <v>161022</v>
      </c>
    </row>
    <row r="307" spans="2:6" x14ac:dyDescent="0.25">
      <c r="B307" s="1">
        <v>40482</v>
      </c>
      <c r="C307" s="2">
        <v>475469</v>
      </c>
      <c r="D307" s="2">
        <v>354282</v>
      </c>
      <c r="E307" s="2">
        <v>126159</v>
      </c>
      <c r="F307" s="2">
        <v>489648</v>
      </c>
    </row>
    <row r="308" spans="2:6" x14ac:dyDescent="0.25">
      <c r="B308" s="1">
        <v>40483</v>
      </c>
      <c r="C308" s="2">
        <v>402277</v>
      </c>
      <c r="D308" s="2">
        <v>42335</v>
      </c>
      <c r="E308" s="2">
        <v>87770</v>
      </c>
      <c r="F308" s="2">
        <v>287297</v>
      </c>
    </row>
    <row r="309" spans="2:6" x14ac:dyDescent="0.25">
      <c r="B309" s="1">
        <v>40484</v>
      </c>
      <c r="C309" s="2">
        <v>231007</v>
      </c>
      <c r="D309" s="2">
        <v>482042</v>
      </c>
      <c r="E309" s="2">
        <v>432095</v>
      </c>
      <c r="F309" s="2">
        <v>69804</v>
      </c>
    </row>
    <row r="310" spans="2:6" x14ac:dyDescent="0.25">
      <c r="B310" s="1">
        <v>40485</v>
      </c>
      <c r="C310" s="2">
        <v>198248</v>
      </c>
      <c r="D310" s="2">
        <v>264933</v>
      </c>
      <c r="E310" s="2">
        <v>145113</v>
      </c>
      <c r="F310" s="2">
        <v>160098</v>
      </c>
    </row>
    <row r="311" spans="2:6" x14ac:dyDescent="0.25">
      <c r="B311" s="1">
        <v>40486</v>
      </c>
      <c r="C311" s="2">
        <v>340561</v>
      </c>
      <c r="D311" s="2">
        <v>81683</v>
      </c>
      <c r="E311" s="2">
        <v>335297</v>
      </c>
      <c r="F311" s="2">
        <v>410288</v>
      </c>
    </row>
    <row r="312" spans="2:6" x14ac:dyDescent="0.25">
      <c r="B312" s="1">
        <v>40487</v>
      </c>
      <c r="C312" s="2">
        <v>475905</v>
      </c>
      <c r="D312" s="2">
        <v>66945</v>
      </c>
      <c r="E312" s="2">
        <v>362831</v>
      </c>
      <c r="F312" s="2">
        <v>448228</v>
      </c>
    </row>
    <row r="313" spans="2:6" x14ac:dyDescent="0.25">
      <c r="B313" s="1">
        <v>40488</v>
      </c>
      <c r="C313" s="2">
        <v>380523</v>
      </c>
      <c r="D313" s="2">
        <v>438321</v>
      </c>
      <c r="E313" s="2">
        <v>488690</v>
      </c>
      <c r="F313" s="2">
        <v>404844</v>
      </c>
    </row>
    <row r="314" spans="2:6" x14ac:dyDescent="0.25">
      <c r="B314" s="1">
        <v>40489</v>
      </c>
      <c r="C314" s="2">
        <v>415008</v>
      </c>
      <c r="D314" s="2">
        <v>483429</v>
      </c>
      <c r="E314" s="2">
        <v>84662</v>
      </c>
      <c r="F314" s="2">
        <v>382507</v>
      </c>
    </row>
    <row r="315" spans="2:6" x14ac:dyDescent="0.25">
      <c r="B315" s="1">
        <v>40490</v>
      </c>
      <c r="C315" s="2">
        <v>381636</v>
      </c>
      <c r="D315" s="2">
        <v>331819</v>
      </c>
      <c r="E315" s="2">
        <v>222599</v>
      </c>
      <c r="F315" s="2">
        <v>146046</v>
      </c>
    </row>
    <row r="316" spans="2:6" x14ac:dyDescent="0.25">
      <c r="B316" s="1">
        <v>40491</v>
      </c>
      <c r="C316" s="2">
        <v>412197</v>
      </c>
      <c r="D316" s="2">
        <v>356803</v>
      </c>
      <c r="E316" s="2">
        <v>229852</v>
      </c>
      <c r="F316" s="2">
        <v>275546</v>
      </c>
    </row>
    <row r="317" spans="2:6" x14ac:dyDescent="0.25">
      <c r="B317" s="1">
        <v>40492</v>
      </c>
      <c r="C317" s="2">
        <v>155145</v>
      </c>
      <c r="D317" s="2">
        <v>105716</v>
      </c>
      <c r="E317" s="2">
        <v>334783</v>
      </c>
      <c r="F317" s="2">
        <v>275852</v>
      </c>
    </row>
    <row r="318" spans="2:6" x14ac:dyDescent="0.25">
      <c r="B318" s="1">
        <v>40493</v>
      </c>
      <c r="C318" s="2">
        <v>383247</v>
      </c>
      <c r="D318" s="2">
        <v>41879</v>
      </c>
      <c r="E318" s="2">
        <v>204346</v>
      </c>
      <c r="F318" s="2">
        <v>445884</v>
      </c>
    </row>
    <row r="319" spans="2:6" x14ac:dyDescent="0.25">
      <c r="B319" s="1">
        <v>40494</v>
      </c>
      <c r="C319" s="2">
        <v>461665</v>
      </c>
      <c r="D319" s="2">
        <v>383365</v>
      </c>
      <c r="E319" s="2">
        <v>298221</v>
      </c>
      <c r="F319" s="2">
        <v>56997</v>
      </c>
    </row>
    <row r="320" spans="2:6" x14ac:dyDescent="0.25">
      <c r="B320" s="1">
        <v>40495</v>
      </c>
      <c r="C320" s="2">
        <v>234789</v>
      </c>
      <c r="D320" s="2">
        <v>386493</v>
      </c>
      <c r="E320" s="2">
        <v>374957</v>
      </c>
      <c r="F320" s="2">
        <v>313264</v>
      </c>
    </row>
    <row r="321" spans="2:6" x14ac:dyDescent="0.25">
      <c r="B321" s="1">
        <v>40496</v>
      </c>
      <c r="C321" s="2">
        <v>79014</v>
      </c>
      <c r="D321" s="2">
        <v>252886</v>
      </c>
      <c r="E321" s="2">
        <v>108279</v>
      </c>
      <c r="F321" s="2">
        <v>90452</v>
      </c>
    </row>
    <row r="322" spans="2:6" x14ac:dyDescent="0.25">
      <c r="B322" s="1">
        <v>40497</v>
      </c>
      <c r="C322" s="2">
        <v>430020</v>
      </c>
      <c r="D322" s="2">
        <v>157244</v>
      </c>
      <c r="E322" s="2">
        <v>214368</v>
      </c>
      <c r="F322" s="2">
        <v>442770</v>
      </c>
    </row>
    <row r="323" spans="2:6" x14ac:dyDescent="0.25">
      <c r="B323" s="1">
        <v>40498</v>
      </c>
      <c r="C323" s="2">
        <v>399501</v>
      </c>
      <c r="D323" s="2">
        <v>243821</v>
      </c>
      <c r="E323" s="2">
        <v>279111</v>
      </c>
      <c r="F323" s="2">
        <v>492469</v>
      </c>
    </row>
    <row r="324" spans="2:6" x14ac:dyDescent="0.25">
      <c r="B324" s="1">
        <v>40499</v>
      </c>
      <c r="C324" s="2">
        <v>307581</v>
      </c>
      <c r="D324" s="2">
        <v>158046</v>
      </c>
      <c r="E324" s="2">
        <v>119123</v>
      </c>
      <c r="F324" s="2">
        <v>182237</v>
      </c>
    </row>
    <row r="325" spans="2:6" x14ac:dyDescent="0.25">
      <c r="B325" s="1">
        <v>40500</v>
      </c>
      <c r="C325" s="2">
        <v>69104</v>
      </c>
      <c r="D325" s="2">
        <v>404524</v>
      </c>
      <c r="E325" s="2">
        <v>432322</v>
      </c>
      <c r="F325" s="2">
        <v>174474</v>
      </c>
    </row>
    <row r="326" spans="2:6" x14ac:dyDescent="0.25">
      <c r="B326" s="1">
        <v>40501</v>
      </c>
      <c r="C326" s="2">
        <v>115046</v>
      </c>
      <c r="D326" s="2">
        <v>168622</v>
      </c>
      <c r="E326" s="2">
        <v>218613</v>
      </c>
      <c r="F326" s="2">
        <v>123088</v>
      </c>
    </row>
    <row r="327" spans="2:6" x14ac:dyDescent="0.25">
      <c r="B327" s="1">
        <v>40502</v>
      </c>
      <c r="C327" s="2">
        <v>461357</v>
      </c>
      <c r="D327" s="2">
        <v>71913</v>
      </c>
      <c r="E327" s="2">
        <v>284755</v>
      </c>
      <c r="F327" s="2">
        <v>492660</v>
      </c>
    </row>
    <row r="328" spans="2:6" x14ac:dyDescent="0.25">
      <c r="B328" s="1">
        <v>40503</v>
      </c>
      <c r="C328" s="2">
        <v>360178</v>
      </c>
      <c r="D328" s="2">
        <v>323862</v>
      </c>
      <c r="E328" s="2">
        <v>326448</v>
      </c>
      <c r="F328" s="2">
        <v>106531</v>
      </c>
    </row>
    <row r="329" spans="2:6" x14ac:dyDescent="0.25">
      <c r="B329" s="1">
        <v>40504</v>
      </c>
      <c r="C329" s="2">
        <v>360676</v>
      </c>
      <c r="D329" s="2">
        <v>64142</v>
      </c>
      <c r="E329" s="2">
        <v>377565</v>
      </c>
      <c r="F329" s="2">
        <v>87008</v>
      </c>
    </row>
    <row r="330" spans="2:6" x14ac:dyDescent="0.25">
      <c r="B330" s="1">
        <v>40505</v>
      </c>
      <c r="C330" s="2">
        <v>394002</v>
      </c>
      <c r="D330" s="2">
        <v>141082</v>
      </c>
      <c r="E330" s="2">
        <v>280196</v>
      </c>
      <c r="F330" s="2">
        <v>178521</v>
      </c>
    </row>
    <row r="331" spans="2:6" x14ac:dyDescent="0.25">
      <c r="B331" s="1">
        <v>40506</v>
      </c>
      <c r="C331" s="2">
        <v>487204</v>
      </c>
      <c r="D331" s="2">
        <v>258679</v>
      </c>
      <c r="E331" s="2">
        <v>341368</v>
      </c>
      <c r="F331" s="2">
        <v>416859</v>
      </c>
    </row>
    <row r="332" spans="2:6" x14ac:dyDescent="0.25">
      <c r="B332" s="1">
        <v>40507</v>
      </c>
      <c r="C332" s="2">
        <v>381956</v>
      </c>
      <c r="D332" s="2">
        <v>247437</v>
      </c>
      <c r="E332" s="2">
        <v>430554</v>
      </c>
      <c r="F332" s="2">
        <v>317289</v>
      </c>
    </row>
    <row r="333" spans="2:6" x14ac:dyDescent="0.25">
      <c r="B333" s="1">
        <v>40508</v>
      </c>
      <c r="C333" s="2">
        <v>398359</v>
      </c>
      <c r="D333" s="2">
        <v>415649</v>
      </c>
      <c r="E333" s="2">
        <v>266930</v>
      </c>
      <c r="F333" s="2">
        <v>70160</v>
      </c>
    </row>
    <row r="334" spans="2:6" x14ac:dyDescent="0.25">
      <c r="B334" s="1">
        <v>40509</v>
      </c>
      <c r="C334" s="2">
        <v>389067</v>
      </c>
      <c r="D334" s="2">
        <v>214108</v>
      </c>
      <c r="E334" s="2">
        <v>87006</v>
      </c>
      <c r="F334" s="2">
        <v>143614</v>
      </c>
    </row>
    <row r="335" spans="2:6" x14ac:dyDescent="0.25">
      <c r="B335" s="1">
        <v>40510</v>
      </c>
      <c r="C335" s="2">
        <v>147244</v>
      </c>
      <c r="D335" s="2">
        <v>187652</v>
      </c>
      <c r="E335" s="2">
        <v>317498</v>
      </c>
      <c r="F335" s="2">
        <v>149208</v>
      </c>
    </row>
    <row r="336" spans="2:6" x14ac:dyDescent="0.25">
      <c r="B336" s="1">
        <v>40511</v>
      </c>
      <c r="C336" s="2">
        <v>194774</v>
      </c>
      <c r="D336" s="2">
        <v>445132</v>
      </c>
      <c r="E336" s="2">
        <v>395328</v>
      </c>
      <c r="F336" s="2">
        <v>106673</v>
      </c>
    </row>
    <row r="337" spans="2:6" x14ac:dyDescent="0.25">
      <c r="B337" s="1">
        <v>40512</v>
      </c>
      <c r="C337" s="2">
        <v>155371</v>
      </c>
      <c r="D337" s="2">
        <v>233700</v>
      </c>
      <c r="E337" s="2">
        <v>244435</v>
      </c>
      <c r="F337" s="2">
        <v>493560</v>
      </c>
    </row>
    <row r="338" spans="2:6" x14ac:dyDescent="0.25">
      <c r="B338" s="1">
        <v>40513</v>
      </c>
      <c r="C338" s="2">
        <v>49994</v>
      </c>
      <c r="D338" s="2">
        <v>35078</v>
      </c>
      <c r="E338" s="2">
        <v>79112</v>
      </c>
      <c r="F338" s="2">
        <v>171673</v>
      </c>
    </row>
    <row r="339" spans="2:6" x14ac:dyDescent="0.25">
      <c r="B339" s="1">
        <v>40514</v>
      </c>
      <c r="C339" s="2">
        <v>88131</v>
      </c>
      <c r="D339" s="2">
        <v>197242</v>
      </c>
      <c r="E339" s="2">
        <v>392418</v>
      </c>
      <c r="F339" s="2">
        <v>311191</v>
      </c>
    </row>
    <row r="340" spans="2:6" x14ac:dyDescent="0.25">
      <c r="B340" s="1">
        <v>40515</v>
      </c>
      <c r="C340" s="2">
        <v>477260</v>
      </c>
      <c r="D340" s="2">
        <v>174355</v>
      </c>
      <c r="E340" s="2">
        <v>318008</v>
      </c>
      <c r="F340" s="2">
        <v>327323</v>
      </c>
    </row>
    <row r="341" spans="2:6" x14ac:dyDescent="0.25">
      <c r="B341" s="1">
        <v>40516</v>
      </c>
      <c r="C341" s="2">
        <v>256450</v>
      </c>
      <c r="D341" s="2">
        <v>101100</v>
      </c>
      <c r="E341" s="2">
        <v>164210</v>
      </c>
      <c r="F341" s="2">
        <v>308465</v>
      </c>
    </row>
    <row r="342" spans="2:6" x14ac:dyDescent="0.25">
      <c r="B342" s="1">
        <v>40517</v>
      </c>
      <c r="C342" s="2">
        <v>139308</v>
      </c>
      <c r="D342" s="2">
        <v>306249</v>
      </c>
      <c r="E342" s="2">
        <v>89386</v>
      </c>
      <c r="F342" s="2">
        <v>214043</v>
      </c>
    </row>
    <row r="343" spans="2:6" x14ac:dyDescent="0.25">
      <c r="B343" s="1">
        <v>40518</v>
      </c>
      <c r="C343" s="2">
        <v>357826</v>
      </c>
      <c r="D343" s="2">
        <v>320012</v>
      </c>
      <c r="E343" s="2">
        <v>380038</v>
      </c>
      <c r="F343" s="2">
        <v>318103</v>
      </c>
    </row>
    <row r="344" spans="2:6" x14ac:dyDescent="0.25">
      <c r="B344" s="1">
        <v>40519</v>
      </c>
      <c r="C344" s="2">
        <v>384512</v>
      </c>
      <c r="D344" s="2">
        <v>152591</v>
      </c>
      <c r="E344" s="2">
        <v>59855</v>
      </c>
      <c r="F344" s="2">
        <v>37995</v>
      </c>
    </row>
    <row r="345" spans="2:6" x14ac:dyDescent="0.25">
      <c r="B345" s="1">
        <v>40520</v>
      </c>
      <c r="C345" s="2">
        <v>418541</v>
      </c>
      <c r="D345" s="2">
        <v>140448</v>
      </c>
      <c r="E345" s="2">
        <v>131513</v>
      </c>
      <c r="F345" s="2">
        <v>442825</v>
      </c>
    </row>
    <row r="346" spans="2:6" x14ac:dyDescent="0.25">
      <c r="B346" s="1">
        <v>40521</v>
      </c>
      <c r="C346" s="2">
        <v>58460</v>
      </c>
      <c r="D346" s="2">
        <v>179653</v>
      </c>
      <c r="E346" s="2">
        <v>120557</v>
      </c>
      <c r="F346" s="2">
        <v>59645</v>
      </c>
    </row>
    <row r="347" spans="2:6" x14ac:dyDescent="0.25">
      <c r="B347" s="1">
        <v>40522</v>
      </c>
      <c r="C347" s="2">
        <v>254274</v>
      </c>
      <c r="D347" s="2">
        <v>374397</v>
      </c>
      <c r="E347" s="2">
        <v>63660</v>
      </c>
      <c r="F347" s="2">
        <v>488951</v>
      </c>
    </row>
    <row r="348" spans="2:6" x14ac:dyDescent="0.25">
      <c r="B348" s="1">
        <v>40523</v>
      </c>
      <c r="C348" s="2">
        <v>478108</v>
      </c>
      <c r="D348" s="2">
        <v>66994</v>
      </c>
      <c r="E348" s="2">
        <v>413749</v>
      </c>
      <c r="F348" s="2">
        <v>229741</v>
      </c>
    </row>
    <row r="349" spans="2:6" x14ac:dyDescent="0.25">
      <c r="B349" s="1">
        <v>40524</v>
      </c>
      <c r="C349" s="2">
        <v>323346</v>
      </c>
      <c r="D349" s="2">
        <v>474617</v>
      </c>
      <c r="E349" s="2">
        <v>163270</v>
      </c>
      <c r="F349" s="2">
        <v>298623</v>
      </c>
    </row>
    <row r="350" spans="2:6" x14ac:dyDescent="0.25">
      <c r="B350" s="1">
        <v>40525</v>
      </c>
      <c r="C350" s="2">
        <v>208650</v>
      </c>
      <c r="D350" s="2">
        <v>194896</v>
      </c>
      <c r="E350" s="2">
        <v>382906</v>
      </c>
      <c r="F350" s="2">
        <v>359842</v>
      </c>
    </row>
    <row r="351" spans="2:6" x14ac:dyDescent="0.25">
      <c r="B351" s="1">
        <v>40526</v>
      </c>
      <c r="C351" s="2">
        <v>98868</v>
      </c>
      <c r="D351" s="2">
        <v>26078</v>
      </c>
      <c r="E351" s="2">
        <v>324210</v>
      </c>
      <c r="F351" s="2">
        <v>134361</v>
      </c>
    </row>
    <row r="352" spans="2:6" x14ac:dyDescent="0.25">
      <c r="B352" s="1">
        <v>40527</v>
      </c>
      <c r="C352" s="2">
        <v>13393</v>
      </c>
      <c r="D352" s="2">
        <v>470412</v>
      </c>
      <c r="E352" s="2">
        <v>231144</v>
      </c>
      <c r="F352" s="2">
        <v>284043</v>
      </c>
    </row>
    <row r="353" spans="2:6" x14ac:dyDescent="0.25">
      <c r="B353" s="1">
        <v>40528</v>
      </c>
      <c r="C353" s="2">
        <v>63645</v>
      </c>
      <c r="D353" s="2">
        <v>265223</v>
      </c>
      <c r="E353" s="2">
        <v>297263</v>
      </c>
      <c r="F353" s="2">
        <v>161707</v>
      </c>
    </row>
    <row r="354" spans="2:6" x14ac:dyDescent="0.25">
      <c r="B354" s="1">
        <v>40529</v>
      </c>
      <c r="C354" s="2">
        <v>399280</v>
      </c>
      <c r="D354" s="2">
        <v>408888</v>
      </c>
      <c r="E354" s="2">
        <v>153149</v>
      </c>
      <c r="F354" s="2">
        <v>132139</v>
      </c>
    </row>
    <row r="355" spans="2:6" x14ac:dyDescent="0.25">
      <c r="B355" s="1">
        <v>40530</v>
      </c>
      <c r="C355" s="2">
        <v>37256</v>
      </c>
      <c r="D355" s="2">
        <v>92544</v>
      </c>
      <c r="E355" s="2">
        <v>427499</v>
      </c>
      <c r="F355" s="2">
        <v>190206</v>
      </c>
    </row>
    <row r="356" spans="2:6" x14ac:dyDescent="0.25">
      <c r="B356" s="1">
        <v>40531</v>
      </c>
      <c r="C356" s="2">
        <v>136767</v>
      </c>
      <c r="D356" s="2">
        <v>36942</v>
      </c>
      <c r="E356" s="2">
        <v>474616</v>
      </c>
      <c r="F356" s="2">
        <v>220080</v>
      </c>
    </row>
    <row r="357" spans="2:6" x14ac:dyDescent="0.25">
      <c r="B357" s="1">
        <v>40532</v>
      </c>
      <c r="C357" s="2">
        <v>406226</v>
      </c>
      <c r="D357" s="2">
        <v>152760</v>
      </c>
      <c r="E357" s="2">
        <v>22204</v>
      </c>
      <c r="F357" s="2">
        <v>424940</v>
      </c>
    </row>
    <row r="358" spans="2:6" x14ac:dyDescent="0.25">
      <c r="B358" s="1">
        <v>40533</v>
      </c>
      <c r="C358" s="2">
        <v>448032</v>
      </c>
      <c r="D358" s="2">
        <v>245770</v>
      </c>
      <c r="E358" s="2">
        <v>208550</v>
      </c>
      <c r="F358" s="2">
        <v>299602</v>
      </c>
    </row>
    <row r="359" spans="2:6" x14ac:dyDescent="0.25">
      <c r="B359" s="1">
        <v>40534</v>
      </c>
      <c r="C359" s="2">
        <v>248531</v>
      </c>
      <c r="D359" s="2">
        <v>350287</v>
      </c>
      <c r="E359" s="2">
        <v>119650</v>
      </c>
      <c r="F359" s="2">
        <v>41696</v>
      </c>
    </row>
    <row r="360" spans="2:6" x14ac:dyDescent="0.25">
      <c r="B360" s="1">
        <v>40535</v>
      </c>
      <c r="C360" s="2">
        <v>100261</v>
      </c>
      <c r="D360" s="2">
        <v>120205</v>
      </c>
      <c r="E360" s="2">
        <v>75489</v>
      </c>
      <c r="F360" s="2">
        <v>127067</v>
      </c>
    </row>
    <row r="361" spans="2:6" x14ac:dyDescent="0.25">
      <c r="B361" s="1">
        <v>40536</v>
      </c>
      <c r="C361" s="2">
        <v>129525</v>
      </c>
      <c r="D361" s="2">
        <v>295813</v>
      </c>
      <c r="E361" s="2">
        <v>351555</v>
      </c>
      <c r="F361" s="2">
        <v>113457</v>
      </c>
    </row>
    <row r="362" spans="2:6" x14ac:dyDescent="0.25">
      <c r="B362" s="1">
        <v>40537</v>
      </c>
      <c r="C362" s="2">
        <v>410139</v>
      </c>
      <c r="D362" s="2">
        <v>212318</v>
      </c>
      <c r="E362" s="2">
        <v>343120</v>
      </c>
      <c r="F362" s="2">
        <v>26456</v>
      </c>
    </row>
    <row r="363" spans="2:6" x14ac:dyDescent="0.25">
      <c r="B363" s="1">
        <v>40538</v>
      </c>
      <c r="C363" s="2">
        <v>41957</v>
      </c>
      <c r="D363" s="2">
        <v>366106</v>
      </c>
      <c r="E363" s="2">
        <v>288964</v>
      </c>
      <c r="F363" s="2">
        <v>114443</v>
      </c>
    </row>
    <row r="364" spans="2:6" x14ac:dyDescent="0.25">
      <c r="B364" s="1">
        <v>40539</v>
      </c>
      <c r="C364" s="2">
        <v>264175</v>
      </c>
      <c r="D364" s="2">
        <v>337887</v>
      </c>
      <c r="E364" s="2">
        <v>343979</v>
      </c>
      <c r="F364" s="2">
        <v>465962</v>
      </c>
    </row>
    <row r="365" spans="2:6" x14ac:dyDescent="0.25">
      <c r="B365" s="1">
        <v>40540</v>
      </c>
      <c r="C365" s="2">
        <v>301861</v>
      </c>
      <c r="D365" s="2">
        <v>93885</v>
      </c>
      <c r="E365" s="2">
        <v>478178</v>
      </c>
      <c r="F365" s="2">
        <v>487151</v>
      </c>
    </row>
    <row r="366" spans="2:6" x14ac:dyDescent="0.25">
      <c r="B366" s="1">
        <v>40541</v>
      </c>
      <c r="C366" s="2">
        <v>174479</v>
      </c>
      <c r="D366" s="2">
        <v>307833</v>
      </c>
      <c r="E366" s="2">
        <v>388620</v>
      </c>
      <c r="F366" s="2">
        <v>473169</v>
      </c>
    </row>
    <row r="367" spans="2:6" x14ac:dyDescent="0.25">
      <c r="B367" s="1">
        <v>40542</v>
      </c>
      <c r="C367" s="2">
        <v>223112</v>
      </c>
      <c r="D367" s="2">
        <v>459796</v>
      </c>
      <c r="E367" s="2">
        <v>398740</v>
      </c>
      <c r="F367" s="2">
        <v>319573</v>
      </c>
    </row>
    <row r="368" spans="2:6" x14ac:dyDescent="0.25">
      <c r="B368" s="1">
        <v>40543</v>
      </c>
      <c r="C368" s="2">
        <v>350879</v>
      </c>
      <c r="D368" s="2">
        <v>156545</v>
      </c>
      <c r="E368" s="2">
        <v>108935</v>
      </c>
      <c r="F368" s="2">
        <v>454489</v>
      </c>
    </row>
    <row r="369" spans="2:6" x14ac:dyDescent="0.25">
      <c r="B369" s="1">
        <v>40544</v>
      </c>
      <c r="C369" s="2">
        <v>276916</v>
      </c>
      <c r="D369" s="2">
        <v>333555</v>
      </c>
      <c r="E369" s="2">
        <v>53240</v>
      </c>
      <c r="F369" s="2">
        <v>272664</v>
      </c>
    </row>
    <row r="370" spans="2:6" x14ac:dyDescent="0.25">
      <c r="B370" s="1">
        <v>40545</v>
      </c>
      <c r="C370" s="2">
        <v>352728</v>
      </c>
      <c r="D370" s="2">
        <v>448646</v>
      </c>
      <c r="E370" s="2">
        <v>289547</v>
      </c>
      <c r="F370" s="2">
        <v>216581</v>
      </c>
    </row>
    <row r="371" spans="2:6" x14ac:dyDescent="0.25">
      <c r="B371" s="1">
        <v>40546</v>
      </c>
      <c r="C371" s="2">
        <v>86040</v>
      </c>
      <c r="D371" s="2">
        <v>494326</v>
      </c>
      <c r="E371" s="2">
        <v>212414</v>
      </c>
      <c r="F371" s="2">
        <v>198295</v>
      </c>
    </row>
    <row r="372" spans="2:6" x14ac:dyDescent="0.25">
      <c r="B372" s="1">
        <v>40547</v>
      </c>
      <c r="C372" s="2">
        <v>419001</v>
      </c>
      <c r="D372" s="2">
        <v>45155</v>
      </c>
      <c r="E372" s="2">
        <v>282314</v>
      </c>
      <c r="F372" s="2">
        <v>227208</v>
      </c>
    </row>
    <row r="373" spans="2:6" x14ac:dyDescent="0.25">
      <c r="B373" s="1">
        <v>40548</v>
      </c>
      <c r="C373" s="2">
        <v>120395</v>
      </c>
      <c r="D373" s="2">
        <v>494381</v>
      </c>
      <c r="E373" s="2">
        <v>218490</v>
      </c>
      <c r="F373" s="2">
        <v>490973</v>
      </c>
    </row>
    <row r="374" spans="2:6" x14ac:dyDescent="0.25">
      <c r="B374" s="1">
        <v>40549</v>
      </c>
      <c r="C374" s="2">
        <v>206354</v>
      </c>
      <c r="D374" s="2">
        <v>42983</v>
      </c>
      <c r="E374" s="2">
        <v>124576</v>
      </c>
      <c r="F374" s="2">
        <v>94554</v>
      </c>
    </row>
    <row r="375" spans="2:6" x14ac:dyDescent="0.25">
      <c r="B375" s="1">
        <v>40550</v>
      </c>
      <c r="C375" s="2">
        <v>48951</v>
      </c>
      <c r="D375" s="2">
        <v>318363</v>
      </c>
      <c r="E375" s="2">
        <v>45011</v>
      </c>
      <c r="F375" s="2">
        <v>67216</v>
      </c>
    </row>
    <row r="376" spans="2:6" x14ac:dyDescent="0.25">
      <c r="B376" s="1">
        <v>40551</v>
      </c>
      <c r="C376" s="2">
        <v>45175</v>
      </c>
      <c r="D376" s="2">
        <v>225092</v>
      </c>
      <c r="E376" s="2">
        <v>247037</v>
      </c>
      <c r="F376" s="2">
        <v>366624</v>
      </c>
    </row>
    <row r="377" spans="2:6" x14ac:dyDescent="0.25">
      <c r="B377" s="1">
        <v>40552</v>
      </c>
      <c r="C377" s="2">
        <v>315573</v>
      </c>
      <c r="D377" s="2">
        <v>46968</v>
      </c>
      <c r="E377" s="2">
        <v>444322</v>
      </c>
      <c r="F377" s="2">
        <v>130704</v>
      </c>
    </row>
    <row r="378" spans="2:6" x14ac:dyDescent="0.25">
      <c r="B378" s="1">
        <v>40553</v>
      </c>
      <c r="C378" s="2">
        <v>33885</v>
      </c>
      <c r="D378" s="2">
        <v>39454</v>
      </c>
      <c r="E378" s="2">
        <v>44464</v>
      </c>
      <c r="F378" s="2">
        <v>330017</v>
      </c>
    </row>
    <row r="379" spans="2:6" x14ac:dyDescent="0.25">
      <c r="B379" s="1">
        <v>40554</v>
      </c>
      <c r="C379" s="2">
        <v>36578</v>
      </c>
      <c r="D379" s="2">
        <v>136870</v>
      </c>
      <c r="E379" s="2">
        <v>47117</v>
      </c>
      <c r="F379" s="2">
        <v>461413</v>
      </c>
    </row>
    <row r="380" spans="2:6" x14ac:dyDescent="0.25">
      <c r="B380" s="1">
        <v>40555</v>
      </c>
      <c r="C380" s="2">
        <v>479850</v>
      </c>
      <c r="D380" s="2">
        <v>214301</v>
      </c>
      <c r="E380" s="2">
        <v>248309</v>
      </c>
      <c r="F380" s="2">
        <v>435604</v>
      </c>
    </row>
    <row r="381" spans="2:6" x14ac:dyDescent="0.25">
      <c r="B381" s="1">
        <v>40556</v>
      </c>
      <c r="C381" s="2">
        <v>451712</v>
      </c>
      <c r="D381" s="2">
        <v>31687</v>
      </c>
      <c r="E381" s="2">
        <v>301260</v>
      </c>
      <c r="F381" s="2">
        <v>344323</v>
      </c>
    </row>
    <row r="382" spans="2:6" x14ac:dyDescent="0.25">
      <c r="B382" s="1">
        <v>40557</v>
      </c>
      <c r="C382" s="2">
        <v>388900</v>
      </c>
      <c r="D382" s="2">
        <v>321019</v>
      </c>
      <c r="E382" s="2">
        <v>56725</v>
      </c>
      <c r="F382" s="2">
        <v>391074</v>
      </c>
    </row>
    <row r="383" spans="2:6" x14ac:dyDescent="0.25">
      <c r="B383" s="1">
        <v>40558</v>
      </c>
      <c r="C383" s="2">
        <v>106235</v>
      </c>
      <c r="D383" s="2">
        <v>492237</v>
      </c>
      <c r="E383" s="2">
        <v>96135</v>
      </c>
      <c r="F383" s="2">
        <v>212516</v>
      </c>
    </row>
    <row r="384" spans="2:6" x14ac:dyDescent="0.25">
      <c r="B384" s="1">
        <v>40559</v>
      </c>
      <c r="C384" s="2">
        <v>274266</v>
      </c>
      <c r="D384" s="2">
        <v>291220</v>
      </c>
      <c r="E384" s="2">
        <v>454339</v>
      </c>
      <c r="F384" s="2">
        <v>473346</v>
      </c>
    </row>
    <row r="385" spans="2:6" x14ac:dyDescent="0.25">
      <c r="B385" s="1">
        <v>40560</v>
      </c>
      <c r="C385" s="2">
        <v>56623</v>
      </c>
      <c r="D385" s="2">
        <v>59380</v>
      </c>
      <c r="E385" s="2">
        <v>349752</v>
      </c>
      <c r="F385" s="2">
        <v>339543</v>
      </c>
    </row>
    <row r="386" spans="2:6" x14ac:dyDescent="0.25">
      <c r="B386" s="1">
        <v>40561</v>
      </c>
      <c r="C386" s="2">
        <v>91631</v>
      </c>
      <c r="D386" s="2">
        <v>428615</v>
      </c>
      <c r="E386" s="2">
        <v>171928</v>
      </c>
      <c r="F386" s="2">
        <v>88834</v>
      </c>
    </row>
    <row r="387" spans="2:6" x14ac:dyDescent="0.25">
      <c r="B387" s="1">
        <v>40562</v>
      </c>
      <c r="C387" s="2">
        <v>17639</v>
      </c>
      <c r="D387" s="2">
        <v>406466</v>
      </c>
      <c r="E387" s="2">
        <v>380855</v>
      </c>
      <c r="F387" s="2">
        <v>310099</v>
      </c>
    </row>
    <row r="388" spans="2:6" x14ac:dyDescent="0.25">
      <c r="B388" s="1">
        <v>40563</v>
      </c>
      <c r="C388" s="2">
        <v>353658</v>
      </c>
      <c r="D388" s="2">
        <v>65328</v>
      </c>
      <c r="E388" s="2">
        <v>259424</v>
      </c>
      <c r="F388" s="2">
        <v>459757</v>
      </c>
    </row>
    <row r="389" spans="2:6" x14ac:dyDescent="0.25">
      <c r="B389" s="1">
        <v>40564</v>
      </c>
      <c r="C389" s="2">
        <v>270946</v>
      </c>
      <c r="D389" s="2">
        <v>82269</v>
      </c>
      <c r="E389" s="2">
        <v>486680</v>
      </c>
      <c r="F389" s="2">
        <v>149156</v>
      </c>
    </row>
    <row r="390" spans="2:6" x14ac:dyDescent="0.25">
      <c r="B390" s="1">
        <v>40565</v>
      </c>
      <c r="C390" s="2">
        <v>140923</v>
      </c>
      <c r="D390" s="2">
        <v>74582</v>
      </c>
      <c r="E390" s="2">
        <v>453271</v>
      </c>
      <c r="F390" s="2">
        <v>139227</v>
      </c>
    </row>
    <row r="391" spans="2:6" x14ac:dyDescent="0.25">
      <c r="B391" s="1">
        <v>40566</v>
      </c>
      <c r="C391" s="2">
        <v>68240</v>
      </c>
      <c r="D391" s="2">
        <v>26824</v>
      </c>
      <c r="E391" s="2">
        <v>280577</v>
      </c>
      <c r="F391" s="2">
        <v>412954</v>
      </c>
    </row>
    <row r="392" spans="2:6" x14ac:dyDescent="0.25">
      <c r="B392" s="1">
        <v>40567</v>
      </c>
      <c r="C392" s="2">
        <v>59202</v>
      </c>
      <c r="D392" s="2">
        <v>347356</v>
      </c>
      <c r="E392" s="2">
        <v>125153</v>
      </c>
      <c r="F392" s="2">
        <v>15395</v>
      </c>
    </row>
    <row r="393" spans="2:6" x14ac:dyDescent="0.25">
      <c r="B393" s="1">
        <v>40568</v>
      </c>
      <c r="C393" s="2">
        <v>438844</v>
      </c>
      <c r="D393" s="2">
        <v>350783</v>
      </c>
      <c r="E393" s="2">
        <v>494972</v>
      </c>
      <c r="F393" s="2">
        <v>387146</v>
      </c>
    </row>
    <row r="394" spans="2:6" x14ac:dyDescent="0.25">
      <c r="B394" s="1">
        <v>40569</v>
      </c>
      <c r="C394" s="2">
        <v>280975</v>
      </c>
      <c r="D394" s="2">
        <v>191697</v>
      </c>
      <c r="E394" s="2">
        <v>497265</v>
      </c>
      <c r="F394" s="2">
        <v>105555</v>
      </c>
    </row>
    <row r="395" spans="2:6" x14ac:dyDescent="0.25">
      <c r="B395" s="1">
        <v>40570</v>
      </c>
      <c r="C395" s="2">
        <v>206894</v>
      </c>
      <c r="D395" s="2">
        <v>135462</v>
      </c>
      <c r="E395" s="2">
        <v>373425</v>
      </c>
      <c r="F395" s="2">
        <v>72023</v>
      </c>
    </row>
    <row r="396" spans="2:6" x14ac:dyDescent="0.25">
      <c r="B396" s="1">
        <v>40571</v>
      </c>
      <c r="C396" s="2">
        <v>113581</v>
      </c>
      <c r="D396" s="2">
        <v>20998</v>
      </c>
      <c r="E396" s="2">
        <v>281987</v>
      </c>
      <c r="F396" s="2">
        <v>103995</v>
      </c>
    </row>
    <row r="397" spans="2:6" x14ac:dyDescent="0.25">
      <c r="B397" s="1">
        <v>40572</v>
      </c>
      <c r="C397" s="2">
        <v>136291</v>
      </c>
      <c r="D397" s="2">
        <v>466132</v>
      </c>
      <c r="E397" s="2">
        <v>402630</v>
      </c>
      <c r="F397" s="2">
        <v>87940</v>
      </c>
    </row>
    <row r="398" spans="2:6" x14ac:dyDescent="0.25">
      <c r="B398" s="1">
        <v>40573</v>
      </c>
      <c r="C398" s="2">
        <v>80399</v>
      </c>
      <c r="D398" s="2">
        <v>191199</v>
      </c>
      <c r="E398" s="2">
        <v>195227</v>
      </c>
      <c r="F398" s="2">
        <v>298692</v>
      </c>
    </row>
    <row r="399" spans="2:6" x14ac:dyDescent="0.25">
      <c r="B399" s="1">
        <v>40574</v>
      </c>
      <c r="C399" s="2">
        <v>487304</v>
      </c>
      <c r="D399" s="2">
        <v>450518</v>
      </c>
      <c r="E399" s="2">
        <v>371700</v>
      </c>
      <c r="F399" s="2">
        <v>342271</v>
      </c>
    </row>
    <row r="400" spans="2:6" x14ac:dyDescent="0.25">
      <c r="B400" s="1">
        <v>40575</v>
      </c>
      <c r="C400" s="2">
        <v>107610</v>
      </c>
      <c r="D400" s="2">
        <v>407828</v>
      </c>
      <c r="E400" s="2">
        <v>116719</v>
      </c>
      <c r="F400" s="2">
        <v>496681</v>
      </c>
    </row>
    <row r="401" spans="2:6" x14ac:dyDescent="0.25">
      <c r="B401" s="1">
        <v>40576</v>
      </c>
      <c r="C401" s="2">
        <v>288152</v>
      </c>
      <c r="D401" s="2">
        <v>321423</v>
      </c>
      <c r="E401" s="2">
        <v>220903</v>
      </c>
      <c r="F401" s="2">
        <v>481069</v>
      </c>
    </row>
    <row r="402" spans="2:6" x14ac:dyDescent="0.25">
      <c r="B402" s="1">
        <v>40577</v>
      </c>
      <c r="C402" s="2">
        <v>405766</v>
      </c>
      <c r="D402" s="2">
        <v>470004</v>
      </c>
      <c r="E402" s="2">
        <v>96838</v>
      </c>
      <c r="F402" s="2">
        <v>342529</v>
      </c>
    </row>
    <row r="403" spans="2:6" x14ac:dyDescent="0.25">
      <c r="B403" s="1">
        <v>40578</v>
      </c>
      <c r="C403" s="2">
        <v>252726</v>
      </c>
      <c r="D403" s="2">
        <v>317142</v>
      </c>
      <c r="E403" s="2">
        <v>267980</v>
      </c>
      <c r="F403" s="2">
        <v>16220</v>
      </c>
    </row>
    <row r="404" spans="2:6" x14ac:dyDescent="0.25">
      <c r="B404" s="1">
        <v>40579</v>
      </c>
      <c r="C404" s="2">
        <v>287412</v>
      </c>
      <c r="D404" s="2">
        <v>75883</v>
      </c>
      <c r="E404" s="2">
        <v>175115</v>
      </c>
      <c r="F404" s="2">
        <v>298186</v>
      </c>
    </row>
    <row r="405" spans="2:6" x14ac:dyDescent="0.25">
      <c r="B405" s="1">
        <v>40580</v>
      </c>
      <c r="C405" s="2">
        <v>143185</v>
      </c>
      <c r="D405" s="2">
        <v>79576</v>
      </c>
      <c r="E405" s="2">
        <v>140401</v>
      </c>
      <c r="F405" s="2">
        <v>267757</v>
      </c>
    </row>
    <row r="406" spans="2:6" x14ac:dyDescent="0.25">
      <c r="B406" s="1">
        <v>40581</v>
      </c>
      <c r="C406" s="2">
        <v>471831</v>
      </c>
      <c r="D406" s="2">
        <v>474305</v>
      </c>
      <c r="E406" s="2">
        <v>179714</v>
      </c>
      <c r="F406" s="2">
        <v>381872</v>
      </c>
    </row>
    <row r="407" spans="2:6" x14ac:dyDescent="0.25">
      <c r="B407" s="1">
        <v>40582</v>
      </c>
      <c r="C407" s="2">
        <v>348284</v>
      </c>
      <c r="D407" s="2">
        <v>400026</v>
      </c>
      <c r="E407" s="2">
        <v>146429</v>
      </c>
      <c r="F407" s="2">
        <v>60146</v>
      </c>
    </row>
    <row r="408" spans="2:6" x14ac:dyDescent="0.25">
      <c r="B408" s="1">
        <v>40583</v>
      </c>
      <c r="C408" s="2">
        <v>121916</v>
      </c>
      <c r="D408" s="2">
        <v>342586</v>
      </c>
      <c r="E408" s="2">
        <v>499202</v>
      </c>
      <c r="F408" s="2">
        <v>452844</v>
      </c>
    </row>
    <row r="409" spans="2:6" x14ac:dyDescent="0.25">
      <c r="B409" s="1">
        <v>40584</v>
      </c>
      <c r="C409" s="2">
        <v>93243</v>
      </c>
      <c r="D409" s="2">
        <v>418511</v>
      </c>
      <c r="E409" s="2">
        <v>61201</v>
      </c>
      <c r="F409" s="2">
        <v>267253</v>
      </c>
    </row>
    <row r="410" spans="2:6" x14ac:dyDescent="0.25">
      <c r="B410" s="1">
        <v>40585</v>
      </c>
      <c r="C410" s="2">
        <v>404749</v>
      </c>
      <c r="D410" s="2">
        <v>12359</v>
      </c>
      <c r="E410" s="2">
        <v>337074</v>
      </c>
      <c r="F410" s="2">
        <v>318743</v>
      </c>
    </row>
    <row r="411" spans="2:6" x14ac:dyDescent="0.25">
      <c r="B411" s="1">
        <v>40586</v>
      </c>
      <c r="C411" s="2">
        <v>139887</v>
      </c>
      <c r="D411" s="2">
        <v>291370</v>
      </c>
      <c r="E411" s="2">
        <v>300826</v>
      </c>
      <c r="F411" s="2">
        <v>42218</v>
      </c>
    </row>
    <row r="412" spans="2:6" x14ac:dyDescent="0.25">
      <c r="B412" s="1">
        <v>40587</v>
      </c>
      <c r="C412" s="2">
        <v>350498</v>
      </c>
      <c r="D412" s="2">
        <v>30706</v>
      </c>
      <c r="E412" s="2">
        <v>16994</v>
      </c>
      <c r="F412" s="2">
        <v>23645</v>
      </c>
    </row>
    <row r="413" spans="2:6" x14ac:dyDescent="0.25">
      <c r="B413" s="1">
        <v>40588</v>
      </c>
      <c r="C413" s="2">
        <v>189619</v>
      </c>
      <c r="D413" s="2">
        <v>271336</v>
      </c>
      <c r="E413" s="2">
        <v>370054</v>
      </c>
      <c r="F413" s="2">
        <v>267945</v>
      </c>
    </row>
    <row r="414" spans="2:6" x14ac:dyDescent="0.25">
      <c r="B414" s="1">
        <v>40589</v>
      </c>
      <c r="C414" s="2">
        <v>221786</v>
      </c>
      <c r="D414" s="2">
        <v>336903</v>
      </c>
      <c r="E414" s="2">
        <v>30637</v>
      </c>
      <c r="F414" s="2">
        <v>167062</v>
      </c>
    </row>
    <row r="415" spans="2:6" x14ac:dyDescent="0.25">
      <c r="B415" s="1">
        <v>40590</v>
      </c>
      <c r="C415" s="2">
        <v>26360</v>
      </c>
      <c r="D415" s="2">
        <v>282225</v>
      </c>
      <c r="E415" s="2">
        <v>319263</v>
      </c>
      <c r="F415" s="2">
        <v>347139</v>
      </c>
    </row>
    <row r="416" spans="2:6" x14ac:dyDescent="0.25">
      <c r="B416" s="1">
        <v>40591</v>
      </c>
      <c r="C416" s="2">
        <v>145242</v>
      </c>
      <c r="D416" s="2">
        <v>466494</v>
      </c>
      <c r="E416" s="2">
        <v>191742</v>
      </c>
      <c r="F416" s="2">
        <v>162578</v>
      </c>
    </row>
    <row r="417" spans="2:6" x14ac:dyDescent="0.25">
      <c r="B417" s="1">
        <v>40592</v>
      </c>
      <c r="C417" s="2">
        <v>481365</v>
      </c>
      <c r="D417" s="2">
        <v>332121</v>
      </c>
      <c r="E417" s="2">
        <v>267993</v>
      </c>
      <c r="F417" s="2">
        <v>378519</v>
      </c>
    </row>
    <row r="418" spans="2:6" x14ac:dyDescent="0.25">
      <c r="B418" s="1">
        <v>40593</v>
      </c>
      <c r="C418" s="2">
        <v>19029</v>
      </c>
      <c r="D418" s="2">
        <v>334665</v>
      </c>
      <c r="E418" s="2">
        <v>37161</v>
      </c>
      <c r="F418" s="2">
        <v>299150</v>
      </c>
    </row>
    <row r="419" spans="2:6" x14ac:dyDescent="0.25">
      <c r="B419" s="1">
        <v>40594</v>
      </c>
      <c r="C419" s="2">
        <v>361632</v>
      </c>
      <c r="D419" s="2">
        <v>28859</v>
      </c>
      <c r="E419" s="2">
        <v>122190</v>
      </c>
      <c r="F419" s="2">
        <v>423481</v>
      </c>
    </row>
    <row r="420" spans="2:6" x14ac:dyDescent="0.25">
      <c r="B420" s="1">
        <v>40595</v>
      </c>
      <c r="C420" s="2">
        <v>461989</v>
      </c>
      <c r="D420" s="2">
        <v>446146</v>
      </c>
      <c r="E420" s="2">
        <v>115674</v>
      </c>
      <c r="F420" s="2">
        <v>76775</v>
      </c>
    </row>
    <row r="421" spans="2:6" x14ac:dyDescent="0.25">
      <c r="B421" s="1">
        <v>40596</v>
      </c>
      <c r="C421" s="2">
        <v>283598</v>
      </c>
      <c r="D421" s="2">
        <v>250464</v>
      </c>
      <c r="E421" s="2">
        <v>250334</v>
      </c>
      <c r="F421" s="2">
        <v>289065</v>
      </c>
    </row>
    <row r="422" spans="2:6" x14ac:dyDescent="0.25">
      <c r="B422" s="1">
        <v>40597</v>
      </c>
      <c r="C422" s="2">
        <v>164654</v>
      </c>
      <c r="D422" s="2">
        <v>159379</v>
      </c>
      <c r="E422" s="2">
        <v>376964</v>
      </c>
      <c r="F422" s="2">
        <v>472590</v>
      </c>
    </row>
    <row r="423" spans="2:6" x14ac:dyDescent="0.25">
      <c r="B423" s="1">
        <v>40598</v>
      </c>
      <c r="C423" s="2">
        <v>243948</v>
      </c>
      <c r="D423" s="2">
        <v>270434</v>
      </c>
      <c r="E423" s="2">
        <v>491624</v>
      </c>
      <c r="F423" s="2">
        <v>87470</v>
      </c>
    </row>
    <row r="424" spans="2:6" x14ac:dyDescent="0.25">
      <c r="B424" s="1">
        <v>40599</v>
      </c>
      <c r="C424" s="2">
        <v>358355</v>
      </c>
      <c r="D424" s="2">
        <v>166815</v>
      </c>
      <c r="E424" s="2">
        <v>330511</v>
      </c>
      <c r="F424" s="2">
        <v>203489</v>
      </c>
    </row>
    <row r="425" spans="2:6" x14ac:dyDescent="0.25">
      <c r="B425" s="1">
        <v>40600</v>
      </c>
      <c r="C425" s="2">
        <v>414151</v>
      </c>
      <c r="D425" s="2">
        <v>155342</v>
      </c>
      <c r="E425" s="2">
        <v>195762</v>
      </c>
      <c r="F425" s="2">
        <v>172679</v>
      </c>
    </row>
    <row r="426" spans="2:6" x14ac:dyDescent="0.25">
      <c r="B426" s="1">
        <v>40601</v>
      </c>
      <c r="C426" s="2">
        <v>28539</v>
      </c>
      <c r="D426" s="2">
        <v>322057</v>
      </c>
      <c r="E426" s="2">
        <v>400941</v>
      </c>
      <c r="F426" s="2">
        <v>361716</v>
      </c>
    </row>
    <row r="427" spans="2:6" x14ac:dyDescent="0.25">
      <c r="B427" s="1">
        <v>40602</v>
      </c>
      <c r="C427" s="2">
        <v>192510</v>
      </c>
      <c r="D427" s="2">
        <v>244911</v>
      </c>
      <c r="E427" s="2">
        <v>400134</v>
      </c>
      <c r="F427" s="2">
        <v>227487</v>
      </c>
    </row>
    <row r="428" spans="2:6" x14ac:dyDescent="0.25">
      <c r="B428" s="1">
        <v>40603</v>
      </c>
      <c r="C428" s="2">
        <v>493803</v>
      </c>
      <c r="D428" s="2">
        <v>95793</v>
      </c>
      <c r="E428" s="2">
        <v>72317</v>
      </c>
      <c r="F428" s="2">
        <v>22360</v>
      </c>
    </row>
    <row r="429" spans="2:6" x14ac:dyDescent="0.25">
      <c r="B429" s="1">
        <v>40604</v>
      </c>
      <c r="C429" s="2">
        <v>423477</v>
      </c>
      <c r="D429" s="2">
        <v>256396</v>
      </c>
      <c r="E429" s="2">
        <v>66045</v>
      </c>
      <c r="F429" s="2">
        <v>33027</v>
      </c>
    </row>
    <row r="430" spans="2:6" x14ac:dyDescent="0.25">
      <c r="B430" s="1">
        <v>40605</v>
      </c>
      <c r="C430" s="2">
        <v>202184</v>
      </c>
      <c r="D430" s="2">
        <v>196941</v>
      </c>
      <c r="E430" s="2">
        <v>134339</v>
      </c>
      <c r="F430" s="2">
        <v>55945</v>
      </c>
    </row>
    <row r="431" spans="2:6" x14ac:dyDescent="0.25">
      <c r="B431" s="1">
        <v>40606</v>
      </c>
      <c r="C431" s="2">
        <v>125584</v>
      </c>
      <c r="D431" s="2">
        <v>54117</v>
      </c>
      <c r="E431" s="2">
        <v>320992</v>
      </c>
      <c r="F431" s="2">
        <v>453782</v>
      </c>
    </row>
    <row r="432" spans="2:6" x14ac:dyDescent="0.25">
      <c r="B432" s="1">
        <v>40607</v>
      </c>
      <c r="C432" s="2">
        <v>315457</v>
      </c>
      <c r="D432" s="2">
        <v>474131</v>
      </c>
      <c r="E432" s="2">
        <v>189231</v>
      </c>
      <c r="F432" s="2">
        <v>416970</v>
      </c>
    </row>
    <row r="433" spans="2:6" x14ac:dyDescent="0.25">
      <c r="B433" s="1">
        <v>40608</v>
      </c>
      <c r="C433" s="2">
        <v>70945</v>
      </c>
      <c r="D433" s="2">
        <v>294851</v>
      </c>
      <c r="E433" s="2">
        <v>21301</v>
      </c>
      <c r="F433" s="2">
        <v>215744</v>
      </c>
    </row>
    <row r="434" spans="2:6" x14ac:dyDescent="0.25">
      <c r="B434" s="1">
        <v>40609</v>
      </c>
      <c r="C434" s="2">
        <v>69911</v>
      </c>
      <c r="D434" s="2">
        <v>38581</v>
      </c>
      <c r="E434" s="2">
        <v>11061</v>
      </c>
      <c r="F434" s="2">
        <v>117160</v>
      </c>
    </row>
    <row r="435" spans="2:6" x14ac:dyDescent="0.25">
      <c r="B435" s="1">
        <v>40610</v>
      </c>
      <c r="C435" s="2">
        <v>19373</v>
      </c>
      <c r="D435" s="2">
        <v>417631</v>
      </c>
      <c r="E435" s="2">
        <v>82063</v>
      </c>
      <c r="F435" s="2">
        <v>391155</v>
      </c>
    </row>
    <row r="436" spans="2:6" x14ac:dyDescent="0.25">
      <c r="B436" s="1">
        <v>40611</v>
      </c>
      <c r="C436" s="2">
        <v>460924</v>
      </c>
      <c r="D436" s="2">
        <v>399036</v>
      </c>
      <c r="E436" s="2">
        <v>110352</v>
      </c>
      <c r="F436" s="2">
        <v>405174</v>
      </c>
    </row>
    <row r="437" spans="2:6" x14ac:dyDescent="0.25">
      <c r="B437" s="1">
        <v>40612</v>
      </c>
      <c r="C437" s="2">
        <v>357357</v>
      </c>
      <c r="D437" s="2">
        <v>382479</v>
      </c>
      <c r="E437" s="2">
        <v>66776</v>
      </c>
      <c r="F437" s="2">
        <v>410271</v>
      </c>
    </row>
    <row r="438" spans="2:6" x14ac:dyDescent="0.25">
      <c r="B438" s="1">
        <v>40613</v>
      </c>
      <c r="C438" s="2">
        <v>329667</v>
      </c>
      <c r="D438" s="2">
        <v>74113</v>
      </c>
      <c r="E438" s="2">
        <v>251349</v>
      </c>
      <c r="F438" s="2">
        <v>22066</v>
      </c>
    </row>
    <row r="439" spans="2:6" x14ac:dyDescent="0.25">
      <c r="B439" s="1">
        <v>40614</v>
      </c>
      <c r="C439" s="2">
        <v>455303</v>
      </c>
      <c r="D439" s="2">
        <v>247960</v>
      </c>
      <c r="E439" s="2">
        <v>339027</v>
      </c>
      <c r="F439" s="2">
        <v>299967</v>
      </c>
    </row>
    <row r="440" spans="2:6" x14ac:dyDescent="0.25">
      <c r="B440" s="1">
        <v>40615</v>
      </c>
      <c r="C440" s="2">
        <v>496223</v>
      </c>
      <c r="D440" s="2">
        <v>129469</v>
      </c>
      <c r="E440" s="2">
        <v>368940</v>
      </c>
      <c r="F440" s="2">
        <v>140063</v>
      </c>
    </row>
    <row r="441" spans="2:6" x14ac:dyDescent="0.25">
      <c r="B441" s="1">
        <v>40616</v>
      </c>
      <c r="C441" s="2">
        <v>423862</v>
      </c>
      <c r="D441" s="2">
        <v>287922</v>
      </c>
      <c r="E441" s="2">
        <v>383479</v>
      </c>
      <c r="F441" s="2">
        <v>135497</v>
      </c>
    </row>
    <row r="442" spans="2:6" x14ac:dyDescent="0.25">
      <c r="B442" s="1">
        <v>40617</v>
      </c>
      <c r="C442" s="2">
        <v>478357</v>
      </c>
      <c r="D442" s="2">
        <v>133971</v>
      </c>
      <c r="E442" s="2">
        <v>482852</v>
      </c>
      <c r="F442" s="2">
        <v>204711</v>
      </c>
    </row>
    <row r="443" spans="2:6" x14ac:dyDescent="0.25">
      <c r="B443" s="1">
        <v>40618</v>
      </c>
      <c r="C443" s="2">
        <v>152092</v>
      </c>
      <c r="D443" s="2">
        <v>441811</v>
      </c>
      <c r="E443" s="2">
        <v>304859</v>
      </c>
      <c r="F443" s="2">
        <v>394176</v>
      </c>
    </row>
    <row r="444" spans="2:6" x14ac:dyDescent="0.25">
      <c r="B444" s="1">
        <v>40619</v>
      </c>
      <c r="C444" s="2">
        <v>385131</v>
      </c>
      <c r="D444" s="2">
        <v>14834</v>
      </c>
      <c r="E444" s="2">
        <v>450288</v>
      </c>
      <c r="F444" s="2">
        <v>263045</v>
      </c>
    </row>
    <row r="445" spans="2:6" x14ac:dyDescent="0.25">
      <c r="B445" s="1">
        <v>40620</v>
      </c>
      <c r="C445" s="2">
        <v>222383</v>
      </c>
      <c r="D445" s="2">
        <v>499667</v>
      </c>
      <c r="E445" s="2">
        <v>386589</v>
      </c>
      <c r="F445" s="2">
        <v>252163</v>
      </c>
    </row>
    <row r="446" spans="2:6" x14ac:dyDescent="0.25">
      <c r="B446" s="1">
        <v>40621</v>
      </c>
      <c r="C446" s="2">
        <v>369708</v>
      </c>
      <c r="D446" s="2">
        <v>77096</v>
      </c>
      <c r="E446" s="2">
        <v>279542</v>
      </c>
      <c r="F446" s="2">
        <v>75047</v>
      </c>
    </row>
    <row r="447" spans="2:6" x14ac:dyDescent="0.25">
      <c r="B447" s="1">
        <v>40622</v>
      </c>
      <c r="C447" s="2">
        <v>206192</v>
      </c>
      <c r="D447" s="2">
        <v>102736</v>
      </c>
      <c r="E447" s="2">
        <v>153320</v>
      </c>
      <c r="F447" s="2">
        <v>294645</v>
      </c>
    </row>
    <row r="448" spans="2:6" x14ac:dyDescent="0.25">
      <c r="B448" s="1">
        <v>40623</v>
      </c>
      <c r="C448" s="2">
        <v>401595</v>
      </c>
      <c r="D448" s="2">
        <v>90466</v>
      </c>
      <c r="E448" s="2">
        <v>322584</v>
      </c>
      <c r="F448" s="2">
        <v>205308</v>
      </c>
    </row>
    <row r="449" spans="2:6" x14ac:dyDescent="0.25">
      <c r="B449" s="1">
        <v>40624</v>
      </c>
      <c r="C449" s="2">
        <v>468327</v>
      </c>
      <c r="D449" s="2">
        <v>284486</v>
      </c>
      <c r="E449" s="2">
        <v>496295</v>
      </c>
      <c r="F449" s="2">
        <v>144920</v>
      </c>
    </row>
    <row r="450" spans="2:6" x14ac:dyDescent="0.25">
      <c r="B450" s="1">
        <v>40625</v>
      </c>
      <c r="C450" s="2">
        <v>177567</v>
      </c>
      <c r="D450" s="2">
        <v>493554</v>
      </c>
      <c r="E450" s="2">
        <v>30631</v>
      </c>
      <c r="F450" s="2">
        <v>358926</v>
      </c>
    </row>
    <row r="451" spans="2:6" x14ac:dyDescent="0.25">
      <c r="B451" s="1">
        <v>40626</v>
      </c>
      <c r="C451" s="2">
        <v>354173</v>
      </c>
      <c r="D451" s="2">
        <v>210132</v>
      </c>
      <c r="E451" s="2">
        <v>131024</v>
      </c>
      <c r="F451" s="2">
        <v>120102</v>
      </c>
    </row>
    <row r="452" spans="2:6" x14ac:dyDescent="0.25">
      <c r="B452" s="1">
        <v>40627</v>
      </c>
      <c r="C452" s="2">
        <v>303620</v>
      </c>
      <c r="D452" s="2">
        <v>262005</v>
      </c>
      <c r="E452" s="2">
        <v>403063</v>
      </c>
      <c r="F452" s="2">
        <v>33702</v>
      </c>
    </row>
    <row r="453" spans="2:6" x14ac:dyDescent="0.25">
      <c r="B453" s="1">
        <v>40628</v>
      </c>
      <c r="C453" s="2">
        <v>237970</v>
      </c>
      <c r="D453" s="2">
        <v>315435</v>
      </c>
      <c r="E453" s="2">
        <v>55463</v>
      </c>
      <c r="F453" s="2">
        <v>134673</v>
      </c>
    </row>
    <row r="454" spans="2:6" x14ac:dyDescent="0.25">
      <c r="B454" s="1">
        <v>40629</v>
      </c>
      <c r="C454" s="2">
        <v>416825</v>
      </c>
      <c r="D454" s="2">
        <v>350380</v>
      </c>
      <c r="E454" s="2">
        <v>101774</v>
      </c>
      <c r="F454" s="2">
        <v>44298</v>
      </c>
    </row>
    <row r="455" spans="2:6" x14ac:dyDescent="0.25">
      <c r="B455" s="1">
        <v>40630</v>
      </c>
      <c r="C455" s="2">
        <v>193680</v>
      </c>
      <c r="D455" s="2">
        <v>366845</v>
      </c>
      <c r="E455" s="2">
        <v>420826</v>
      </c>
      <c r="F455" s="2">
        <v>93904</v>
      </c>
    </row>
    <row r="456" spans="2:6" x14ac:dyDescent="0.25">
      <c r="B456" s="1">
        <v>40631</v>
      </c>
      <c r="C456" s="2">
        <v>475152</v>
      </c>
      <c r="D456" s="2">
        <v>12431</v>
      </c>
      <c r="E456" s="2">
        <v>195669</v>
      </c>
      <c r="F456" s="2">
        <v>153909</v>
      </c>
    </row>
    <row r="457" spans="2:6" x14ac:dyDescent="0.25">
      <c r="B457" s="1">
        <v>40632</v>
      </c>
      <c r="C457" s="2">
        <v>110251</v>
      </c>
      <c r="D457" s="2">
        <v>29682</v>
      </c>
      <c r="E457" s="2">
        <v>402008</v>
      </c>
      <c r="F457" s="2">
        <v>144948</v>
      </c>
    </row>
    <row r="458" spans="2:6" x14ac:dyDescent="0.25">
      <c r="B458" s="1">
        <v>40633</v>
      </c>
      <c r="C458" s="2">
        <v>55779</v>
      </c>
      <c r="D458" s="2">
        <v>415695</v>
      </c>
      <c r="E458" s="2">
        <v>174246</v>
      </c>
      <c r="F458" s="2">
        <v>199998</v>
      </c>
    </row>
    <row r="459" spans="2:6" x14ac:dyDescent="0.25">
      <c r="B459" s="1">
        <v>40634</v>
      </c>
      <c r="C459" s="2">
        <v>365773</v>
      </c>
      <c r="D459" s="2">
        <v>159488</v>
      </c>
      <c r="E459" s="2">
        <v>81046</v>
      </c>
      <c r="F459" s="2">
        <v>218652</v>
      </c>
    </row>
    <row r="460" spans="2:6" x14ac:dyDescent="0.25">
      <c r="B460" s="1">
        <v>40635</v>
      </c>
      <c r="C460" s="2">
        <v>353069</v>
      </c>
      <c r="D460" s="2">
        <v>166097</v>
      </c>
      <c r="E460" s="2">
        <v>228864</v>
      </c>
      <c r="F460" s="2">
        <v>260920</v>
      </c>
    </row>
    <row r="461" spans="2:6" x14ac:dyDescent="0.25">
      <c r="B461" s="1">
        <v>40636</v>
      </c>
      <c r="C461" s="2">
        <v>441149</v>
      </c>
      <c r="D461" s="2">
        <v>355292</v>
      </c>
      <c r="E461" s="2">
        <v>439425</v>
      </c>
      <c r="F461" s="2">
        <v>128274</v>
      </c>
    </row>
    <row r="462" spans="2:6" x14ac:dyDescent="0.25">
      <c r="B462" s="1">
        <v>40637</v>
      </c>
      <c r="C462" s="2">
        <v>329047</v>
      </c>
      <c r="D462" s="2">
        <v>252295</v>
      </c>
      <c r="E462" s="2">
        <v>52858</v>
      </c>
      <c r="F462" s="2">
        <v>423763</v>
      </c>
    </row>
    <row r="463" spans="2:6" x14ac:dyDescent="0.25">
      <c r="B463" s="1">
        <v>40638</v>
      </c>
      <c r="C463" s="2">
        <v>11473</v>
      </c>
      <c r="D463" s="2">
        <v>136593</v>
      </c>
      <c r="E463" s="2">
        <v>213459</v>
      </c>
      <c r="F463" s="2">
        <v>246887</v>
      </c>
    </row>
    <row r="464" spans="2:6" x14ac:dyDescent="0.25">
      <c r="B464" s="1">
        <v>40639</v>
      </c>
      <c r="C464" s="2">
        <v>455155</v>
      </c>
      <c r="D464" s="2">
        <v>384192</v>
      </c>
      <c r="E464" s="2">
        <v>143008</v>
      </c>
      <c r="F464" s="2">
        <v>274606</v>
      </c>
    </row>
    <row r="465" spans="2:6" x14ac:dyDescent="0.25">
      <c r="B465" s="1">
        <v>40640</v>
      </c>
      <c r="C465" s="2">
        <v>70887</v>
      </c>
      <c r="D465" s="2">
        <v>211319</v>
      </c>
      <c r="E465" s="2">
        <v>195051</v>
      </c>
      <c r="F465" s="2">
        <v>257751</v>
      </c>
    </row>
    <row r="466" spans="2:6" x14ac:dyDescent="0.25">
      <c r="B466" s="1">
        <v>40641</v>
      </c>
      <c r="C466" s="2">
        <v>101000</v>
      </c>
      <c r="D466" s="2">
        <v>418223</v>
      </c>
      <c r="E466" s="2">
        <v>19745</v>
      </c>
      <c r="F466" s="2">
        <v>11540</v>
      </c>
    </row>
    <row r="467" spans="2:6" x14ac:dyDescent="0.25">
      <c r="B467" s="1">
        <v>40642</v>
      </c>
      <c r="C467" s="2">
        <v>135764</v>
      </c>
      <c r="D467" s="2">
        <v>316846</v>
      </c>
      <c r="E467" s="2">
        <v>493931</v>
      </c>
      <c r="F467" s="2">
        <v>166242</v>
      </c>
    </row>
    <row r="468" spans="2:6" x14ac:dyDescent="0.25">
      <c r="B468" s="1">
        <v>40643</v>
      </c>
      <c r="C468" s="2">
        <v>426347</v>
      </c>
      <c r="D468" s="2">
        <v>243787</v>
      </c>
      <c r="E468" s="2">
        <v>245778</v>
      </c>
      <c r="F468" s="2">
        <v>128669</v>
      </c>
    </row>
    <row r="469" spans="2:6" x14ac:dyDescent="0.25">
      <c r="B469" s="1">
        <v>40644</v>
      </c>
      <c r="C469" s="2">
        <v>175778</v>
      </c>
      <c r="D469" s="2">
        <v>301652</v>
      </c>
      <c r="E469" s="2">
        <v>346728</v>
      </c>
      <c r="F469" s="2">
        <v>11311</v>
      </c>
    </row>
    <row r="470" spans="2:6" x14ac:dyDescent="0.25">
      <c r="B470" s="1">
        <v>40645</v>
      </c>
      <c r="C470" s="2">
        <v>466617</v>
      </c>
      <c r="D470" s="2">
        <v>376365</v>
      </c>
      <c r="E470" s="2">
        <v>117766</v>
      </c>
      <c r="F470" s="2">
        <v>12199</v>
      </c>
    </row>
    <row r="471" spans="2:6" x14ac:dyDescent="0.25">
      <c r="B471" s="1">
        <v>40646</v>
      </c>
      <c r="C471" s="2">
        <v>317993</v>
      </c>
      <c r="D471" s="2">
        <v>254919</v>
      </c>
      <c r="E471" s="2">
        <v>102855</v>
      </c>
      <c r="F471" s="2">
        <v>171421</v>
      </c>
    </row>
    <row r="472" spans="2:6" x14ac:dyDescent="0.25">
      <c r="B472" s="1">
        <v>40647</v>
      </c>
      <c r="C472" s="2">
        <v>143896</v>
      </c>
      <c r="D472" s="2">
        <v>477446</v>
      </c>
      <c r="E472" s="2">
        <v>115417</v>
      </c>
      <c r="F472" s="2">
        <v>274429</v>
      </c>
    </row>
    <row r="473" spans="2:6" x14ac:dyDescent="0.25">
      <c r="B473" s="1">
        <v>40648</v>
      </c>
      <c r="C473" s="2">
        <v>81486</v>
      </c>
      <c r="D473" s="2">
        <v>141196</v>
      </c>
      <c r="E473" s="2">
        <v>299868</v>
      </c>
      <c r="F473" s="2">
        <v>139938</v>
      </c>
    </row>
    <row r="474" spans="2:6" x14ac:dyDescent="0.25">
      <c r="B474" s="1">
        <v>40649</v>
      </c>
      <c r="C474" s="2">
        <v>388799</v>
      </c>
      <c r="D474" s="2">
        <v>382266</v>
      </c>
      <c r="E474" s="2">
        <v>219183</v>
      </c>
      <c r="F474" s="2">
        <v>62999</v>
      </c>
    </row>
    <row r="475" spans="2:6" x14ac:dyDescent="0.25">
      <c r="B475" s="1">
        <v>40650</v>
      </c>
      <c r="C475" s="2">
        <v>493286</v>
      </c>
      <c r="D475" s="2">
        <v>219083</v>
      </c>
      <c r="E475" s="2">
        <v>396924</v>
      </c>
      <c r="F475" s="2">
        <v>426229</v>
      </c>
    </row>
    <row r="476" spans="2:6" x14ac:dyDescent="0.25">
      <c r="B476" s="1">
        <v>40651</v>
      </c>
      <c r="C476" s="2">
        <v>235793</v>
      </c>
      <c r="D476" s="2">
        <v>284231</v>
      </c>
      <c r="E476" s="2">
        <v>395325</v>
      </c>
      <c r="F476" s="2">
        <v>222355</v>
      </c>
    </row>
    <row r="477" spans="2:6" x14ac:dyDescent="0.25">
      <c r="B477" s="1">
        <v>40652</v>
      </c>
      <c r="C477" s="2">
        <v>436434</v>
      </c>
      <c r="D477" s="2">
        <v>160020</v>
      </c>
      <c r="E477" s="2">
        <v>97753</v>
      </c>
      <c r="F477" s="2">
        <v>382428</v>
      </c>
    </row>
    <row r="478" spans="2:6" x14ac:dyDescent="0.25">
      <c r="B478" s="1">
        <v>40653</v>
      </c>
      <c r="C478" s="2">
        <v>146074</v>
      </c>
      <c r="D478" s="2">
        <v>84035</v>
      </c>
      <c r="E478" s="2">
        <v>274883</v>
      </c>
      <c r="F478" s="2">
        <v>292593</v>
      </c>
    </row>
    <row r="479" spans="2:6" x14ac:dyDescent="0.25">
      <c r="B479" s="1">
        <v>40654</v>
      </c>
      <c r="C479" s="2">
        <v>239648</v>
      </c>
      <c r="D479" s="2">
        <v>117265</v>
      </c>
      <c r="E479" s="2">
        <v>145015</v>
      </c>
      <c r="F479" s="2">
        <v>244257</v>
      </c>
    </row>
    <row r="480" spans="2:6" x14ac:dyDescent="0.25">
      <c r="B480" s="1">
        <v>40655</v>
      </c>
      <c r="C480" s="2">
        <v>292119</v>
      </c>
      <c r="D480" s="2">
        <v>230890</v>
      </c>
      <c r="E480" s="2">
        <v>39197</v>
      </c>
      <c r="F480" s="2">
        <v>199293</v>
      </c>
    </row>
    <row r="481" spans="2:6" x14ac:dyDescent="0.25">
      <c r="B481" s="1">
        <v>40656</v>
      </c>
      <c r="C481" s="2">
        <v>192847</v>
      </c>
      <c r="D481" s="2">
        <v>380488</v>
      </c>
      <c r="E481" s="2">
        <v>375777</v>
      </c>
      <c r="F481" s="2">
        <v>177584</v>
      </c>
    </row>
    <row r="482" spans="2:6" x14ac:dyDescent="0.25">
      <c r="B482" s="1">
        <v>40657</v>
      </c>
      <c r="C482" s="2">
        <v>233558</v>
      </c>
      <c r="D482" s="2">
        <v>244027</v>
      </c>
      <c r="E482" s="2">
        <v>177158</v>
      </c>
      <c r="F482" s="2">
        <v>43421</v>
      </c>
    </row>
    <row r="483" spans="2:6" x14ac:dyDescent="0.25">
      <c r="B483" s="1">
        <v>40658</v>
      </c>
      <c r="C483" s="2">
        <v>263113</v>
      </c>
      <c r="D483" s="2">
        <v>183737</v>
      </c>
      <c r="E483" s="2">
        <v>80277</v>
      </c>
      <c r="F483" s="2">
        <v>486010</v>
      </c>
    </row>
    <row r="484" spans="2:6" x14ac:dyDescent="0.25">
      <c r="B484" s="1">
        <v>40659</v>
      </c>
      <c r="C484" s="2">
        <v>107485</v>
      </c>
      <c r="D484" s="2">
        <v>193978</v>
      </c>
      <c r="E484" s="2">
        <v>224601</v>
      </c>
      <c r="F484" s="2">
        <v>232470</v>
      </c>
    </row>
    <row r="485" spans="2:6" x14ac:dyDescent="0.25">
      <c r="B485" s="1">
        <v>40660</v>
      </c>
      <c r="C485" s="2">
        <v>427845</v>
      </c>
      <c r="D485" s="2">
        <v>244814</v>
      </c>
      <c r="E485" s="2">
        <v>421519</v>
      </c>
      <c r="F485" s="2">
        <v>283406</v>
      </c>
    </row>
    <row r="486" spans="2:6" x14ac:dyDescent="0.25">
      <c r="B486" s="1">
        <v>40661</v>
      </c>
      <c r="C486" s="2">
        <v>20920</v>
      </c>
      <c r="D486" s="2">
        <v>398836</v>
      </c>
      <c r="E486" s="2">
        <v>365260</v>
      </c>
      <c r="F486" s="2">
        <v>97446</v>
      </c>
    </row>
    <row r="487" spans="2:6" x14ac:dyDescent="0.25">
      <c r="B487" s="1">
        <v>40662</v>
      </c>
      <c r="C487" s="2">
        <v>492866</v>
      </c>
      <c r="D487" s="2">
        <v>65781</v>
      </c>
      <c r="E487" s="2">
        <v>187863</v>
      </c>
      <c r="F487" s="2">
        <v>380916</v>
      </c>
    </row>
    <row r="488" spans="2:6" x14ac:dyDescent="0.25">
      <c r="B488" s="1">
        <v>40663</v>
      </c>
      <c r="C488" s="2">
        <v>235787</v>
      </c>
      <c r="D488" s="2">
        <v>296496</v>
      </c>
      <c r="E488" s="2">
        <v>427226</v>
      </c>
      <c r="F488" s="2">
        <v>399045</v>
      </c>
    </row>
    <row r="489" spans="2:6" x14ac:dyDescent="0.25">
      <c r="B489" s="1">
        <v>40664</v>
      </c>
      <c r="C489" s="2">
        <v>446404</v>
      </c>
      <c r="D489" s="2">
        <v>112434</v>
      </c>
      <c r="E489" s="2">
        <v>128528</v>
      </c>
      <c r="F489" s="2">
        <v>252063</v>
      </c>
    </row>
    <row r="490" spans="2:6" x14ac:dyDescent="0.25">
      <c r="B490" s="1">
        <v>40665</v>
      </c>
      <c r="C490" s="2">
        <v>86666</v>
      </c>
      <c r="D490" s="2">
        <v>182922</v>
      </c>
      <c r="E490" s="2">
        <v>499501</v>
      </c>
      <c r="F490" s="2">
        <v>12563</v>
      </c>
    </row>
    <row r="491" spans="2:6" x14ac:dyDescent="0.25">
      <c r="B491" s="1">
        <v>40666</v>
      </c>
      <c r="C491" s="2">
        <v>101465</v>
      </c>
      <c r="D491" s="2">
        <v>273675</v>
      </c>
      <c r="E491" s="2">
        <v>257717</v>
      </c>
      <c r="F491" s="2">
        <v>67279</v>
      </c>
    </row>
    <row r="492" spans="2:6" x14ac:dyDescent="0.25">
      <c r="B492" s="1">
        <v>40667</v>
      </c>
      <c r="C492" s="2">
        <v>389107</v>
      </c>
      <c r="D492" s="2">
        <v>33189</v>
      </c>
      <c r="E492" s="2">
        <v>413176</v>
      </c>
      <c r="F492" s="2">
        <v>491572</v>
      </c>
    </row>
    <row r="493" spans="2:6" x14ac:dyDescent="0.25">
      <c r="B493" s="1">
        <v>40668</v>
      </c>
      <c r="C493" s="2">
        <v>409596</v>
      </c>
      <c r="D493" s="2">
        <v>491886</v>
      </c>
      <c r="E493" s="2">
        <v>95958</v>
      </c>
      <c r="F493" s="2">
        <v>200674</v>
      </c>
    </row>
    <row r="494" spans="2:6" x14ac:dyDescent="0.25">
      <c r="B494" s="1">
        <v>40669</v>
      </c>
      <c r="C494" s="2">
        <v>260472</v>
      </c>
      <c r="D494" s="2">
        <v>445910</v>
      </c>
      <c r="E494" s="2">
        <v>406324</v>
      </c>
      <c r="F494" s="2">
        <v>346409</v>
      </c>
    </row>
    <row r="495" spans="2:6" x14ac:dyDescent="0.25">
      <c r="B495" s="1">
        <v>40670</v>
      </c>
      <c r="C495" s="2">
        <v>419001</v>
      </c>
      <c r="D495" s="2">
        <v>124894</v>
      </c>
      <c r="E495" s="2">
        <v>469288</v>
      </c>
      <c r="F495" s="2">
        <v>216394</v>
      </c>
    </row>
    <row r="496" spans="2:6" x14ac:dyDescent="0.25">
      <c r="B496" s="1">
        <v>40671</v>
      </c>
      <c r="C496" s="2">
        <v>267311</v>
      </c>
      <c r="D496" s="2">
        <v>403809</v>
      </c>
      <c r="E496" s="2">
        <v>235169</v>
      </c>
      <c r="F496" s="2">
        <v>125512</v>
      </c>
    </row>
    <row r="497" spans="2:6" x14ac:dyDescent="0.25">
      <c r="B497" s="1">
        <v>40672</v>
      </c>
      <c r="C497" s="2">
        <v>428629</v>
      </c>
      <c r="D497" s="2">
        <v>389956</v>
      </c>
      <c r="E497" s="2">
        <v>86666</v>
      </c>
      <c r="F497" s="2">
        <v>461839</v>
      </c>
    </row>
    <row r="498" spans="2:6" x14ac:dyDescent="0.25">
      <c r="B498" s="1">
        <v>40673</v>
      </c>
      <c r="C498" s="2">
        <v>317804</v>
      </c>
      <c r="D498" s="2">
        <v>262974</v>
      </c>
      <c r="E498" s="2">
        <v>319520</v>
      </c>
      <c r="F498" s="2">
        <v>323821</v>
      </c>
    </row>
    <row r="499" spans="2:6" x14ac:dyDescent="0.25">
      <c r="B499" s="1">
        <v>40674</v>
      </c>
      <c r="C499" s="2">
        <v>256204</v>
      </c>
      <c r="D499" s="2">
        <v>499638</v>
      </c>
      <c r="E499" s="2">
        <v>171913</v>
      </c>
      <c r="F499" s="2">
        <v>355425</v>
      </c>
    </row>
    <row r="500" spans="2:6" x14ac:dyDescent="0.25">
      <c r="B500" s="1">
        <v>40675</v>
      </c>
      <c r="C500" s="2">
        <v>13828</v>
      </c>
      <c r="D500" s="2">
        <v>495292</v>
      </c>
      <c r="E500" s="2">
        <v>487342</v>
      </c>
      <c r="F500" s="2">
        <v>157835</v>
      </c>
    </row>
    <row r="501" spans="2:6" x14ac:dyDescent="0.25">
      <c r="B501" s="1">
        <v>40676</v>
      </c>
      <c r="C501" s="2">
        <v>70018</v>
      </c>
      <c r="D501" s="2">
        <v>117881</v>
      </c>
      <c r="E501" s="2">
        <v>120487</v>
      </c>
      <c r="F501" s="2">
        <v>465058</v>
      </c>
    </row>
    <row r="502" spans="2:6" x14ac:dyDescent="0.25">
      <c r="B502" s="1">
        <v>40677</v>
      </c>
      <c r="C502" s="2">
        <v>138456</v>
      </c>
      <c r="D502" s="2">
        <v>260893</v>
      </c>
      <c r="E502" s="2">
        <v>344550</v>
      </c>
      <c r="F502" s="2">
        <v>291525</v>
      </c>
    </row>
    <row r="503" spans="2:6" x14ac:dyDescent="0.25">
      <c r="B503" s="1">
        <v>40678</v>
      </c>
      <c r="C503" s="2">
        <v>214483</v>
      </c>
      <c r="D503" s="2">
        <v>289817</v>
      </c>
      <c r="E503" s="2">
        <v>84994</v>
      </c>
      <c r="F503" s="2">
        <v>37678</v>
      </c>
    </row>
    <row r="504" spans="2:6" x14ac:dyDescent="0.25">
      <c r="B504" s="1">
        <v>40679</v>
      </c>
      <c r="C504" s="2">
        <v>35040</v>
      </c>
      <c r="D504" s="2">
        <v>494361</v>
      </c>
      <c r="E504" s="2">
        <v>365848</v>
      </c>
      <c r="F504" s="2">
        <v>244757</v>
      </c>
    </row>
    <row r="505" spans="2:6" x14ac:dyDescent="0.25">
      <c r="B505" s="1">
        <v>40680</v>
      </c>
      <c r="C505" s="2">
        <v>265440</v>
      </c>
      <c r="D505" s="2">
        <v>64462</v>
      </c>
      <c r="E505" s="2">
        <v>25805</v>
      </c>
      <c r="F505" s="2">
        <v>229327</v>
      </c>
    </row>
    <row r="506" spans="2:6" x14ac:dyDescent="0.25">
      <c r="B506" s="1">
        <v>40681</v>
      </c>
      <c r="C506" s="2">
        <v>184135</v>
      </c>
      <c r="D506" s="2">
        <v>176108</v>
      </c>
      <c r="E506" s="2">
        <v>73200</v>
      </c>
      <c r="F506" s="2">
        <v>211026</v>
      </c>
    </row>
    <row r="507" spans="2:6" x14ac:dyDescent="0.25">
      <c r="B507" s="1">
        <v>40682</v>
      </c>
      <c r="C507" s="2">
        <v>128615</v>
      </c>
      <c r="D507" s="2">
        <v>106217</v>
      </c>
      <c r="E507" s="2">
        <v>75293</v>
      </c>
      <c r="F507" s="2">
        <v>141288</v>
      </c>
    </row>
    <row r="508" spans="2:6" x14ac:dyDescent="0.25">
      <c r="B508" s="1">
        <v>40683</v>
      </c>
      <c r="C508" s="2">
        <v>323355</v>
      </c>
      <c r="D508" s="2">
        <v>398821</v>
      </c>
      <c r="E508" s="2">
        <v>306979</v>
      </c>
      <c r="F508" s="2">
        <v>254240</v>
      </c>
    </row>
    <row r="509" spans="2:6" x14ac:dyDescent="0.25">
      <c r="B509" s="1">
        <v>40684</v>
      </c>
      <c r="C509" s="2">
        <v>325189</v>
      </c>
      <c r="D509" s="2">
        <v>436366</v>
      </c>
      <c r="E509" s="2">
        <v>229641</v>
      </c>
      <c r="F509" s="2">
        <v>491245</v>
      </c>
    </row>
    <row r="510" spans="2:6" x14ac:dyDescent="0.25">
      <c r="B510" s="1">
        <v>40685</v>
      </c>
      <c r="C510" s="2">
        <v>130206</v>
      </c>
      <c r="D510" s="2">
        <v>48625</v>
      </c>
      <c r="E510" s="2">
        <v>135261</v>
      </c>
      <c r="F510" s="2">
        <v>255619</v>
      </c>
    </row>
    <row r="511" spans="2:6" x14ac:dyDescent="0.25">
      <c r="B511" s="1">
        <v>40686</v>
      </c>
      <c r="C511" s="2">
        <v>308437</v>
      </c>
      <c r="D511" s="2">
        <v>236555</v>
      </c>
      <c r="E511" s="2">
        <v>206615</v>
      </c>
      <c r="F511" s="2">
        <v>236296</v>
      </c>
    </row>
    <row r="512" spans="2:6" x14ac:dyDescent="0.25">
      <c r="B512" s="1">
        <v>40687</v>
      </c>
      <c r="C512" s="2">
        <v>95561</v>
      </c>
      <c r="D512" s="2">
        <v>319558</v>
      </c>
      <c r="E512" s="2">
        <v>73032</v>
      </c>
      <c r="F512" s="2">
        <v>131312</v>
      </c>
    </row>
    <row r="513" spans="2:6" x14ac:dyDescent="0.25">
      <c r="B513" s="1">
        <v>40688</v>
      </c>
      <c r="C513" s="2">
        <v>397308</v>
      </c>
      <c r="D513" s="2">
        <v>474682</v>
      </c>
      <c r="E513" s="2">
        <v>488981</v>
      </c>
      <c r="F513" s="2">
        <v>180141</v>
      </c>
    </row>
    <row r="514" spans="2:6" x14ac:dyDescent="0.25">
      <c r="B514" s="1">
        <v>40689</v>
      </c>
      <c r="C514" s="2">
        <v>321676</v>
      </c>
      <c r="D514" s="2">
        <v>272521</v>
      </c>
      <c r="E514" s="2">
        <v>96249</v>
      </c>
      <c r="F514" s="2">
        <v>179323</v>
      </c>
    </row>
    <row r="515" spans="2:6" x14ac:dyDescent="0.25">
      <c r="B515" s="1">
        <v>40690</v>
      </c>
      <c r="C515" s="2">
        <v>255122</v>
      </c>
      <c r="D515" s="2">
        <v>278656</v>
      </c>
      <c r="E515" s="2">
        <v>349419</v>
      </c>
      <c r="F515" s="2">
        <v>497145</v>
      </c>
    </row>
    <row r="516" spans="2:6" x14ac:dyDescent="0.25">
      <c r="B516" s="1">
        <v>40691</v>
      </c>
      <c r="C516" s="2">
        <v>302271</v>
      </c>
      <c r="D516" s="2">
        <v>242366</v>
      </c>
      <c r="E516" s="2">
        <v>70324</v>
      </c>
      <c r="F516" s="2">
        <v>433859</v>
      </c>
    </row>
    <row r="517" spans="2:6" x14ac:dyDescent="0.25">
      <c r="B517" s="1">
        <v>40692</v>
      </c>
      <c r="C517" s="2">
        <v>447827</v>
      </c>
      <c r="D517" s="2">
        <v>486612</v>
      </c>
      <c r="E517" s="2">
        <v>57036</v>
      </c>
      <c r="F517" s="2">
        <v>148071</v>
      </c>
    </row>
    <row r="518" spans="2:6" x14ac:dyDescent="0.25">
      <c r="B518" s="1">
        <v>40693</v>
      </c>
      <c r="C518" s="2">
        <v>412812</v>
      </c>
      <c r="D518" s="2">
        <v>104833</v>
      </c>
      <c r="E518" s="2">
        <v>144334</v>
      </c>
      <c r="F518" s="2">
        <v>206858</v>
      </c>
    </row>
    <row r="519" spans="2:6" x14ac:dyDescent="0.25">
      <c r="B519" s="1">
        <v>40694</v>
      </c>
      <c r="C519" s="2">
        <v>319281</v>
      </c>
      <c r="D519" s="2">
        <v>489562</v>
      </c>
      <c r="E519" s="2">
        <v>316154</v>
      </c>
      <c r="F519" s="2">
        <v>338331</v>
      </c>
    </row>
    <row r="520" spans="2:6" x14ac:dyDescent="0.25">
      <c r="B520" s="1">
        <v>40695</v>
      </c>
      <c r="C520" s="2">
        <v>255229</v>
      </c>
      <c r="D520" s="2">
        <v>174548</v>
      </c>
      <c r="E520" s="2">
        <v>31205</v>
      </c>
      <c r="F520" s="2">
        <v>384384</v>
      </c>
    </row>
    <row r="521" spans="2:6" x14ac:dyDescent="0.25">
      <c r="B521" s="1">
        <v>40696</v>
      </c>
      <c r="C521" s="2">
        <v>270501</v>
      </c>
      <c r="D521" s="2">
        <v>320212</v>
      </c>
      <c r="E521" s="2">
        <v>261058</v>
      </c>
      <c r="F521" s="2">
        <v>299341</v>
      </c>
    </row>
    <row r="522" spans="2:6" x14ac:dyDescent="0.25">
      <c r="B522" s="1">
        <v>40697</v>
      </c>
      <c r="C522" s="2">
        <v>149963</v>
      </c>
      <c r="D522" s="2">
        <v>186045</v>
      </c>
      <c r="E522" s="2">
        <v>45831</v>
      </c>
      <c r="F522" s="2">
        <v>93747</v>
      </c>
    </row>
    <row r="523" spans="2:6" x14ac:dyDescent="0.25">
      <c r="B523" s="1">
        <v>40698</v>
      </c>
      <c r="C523" s="2">
        <v>196330</v>
      </c>
      <c r="D523" s="2">
        <v>488442</v>
      </c>
      <c r="E523" s="2">
        <v>139339</v>
      </c>
      <c r="F523" s="2">
        <v>70330</v>
      </c>
    </row>
    <row r="524" spans="2:6" x14ac:dyDescent="0.25">
      <c r="B524" s="1">
        <v>40699</v>
      </c>
      <c r="C524" s="2">
        <v>262558</v>
      </c>
      <c r="D524" s="2">
        <v>80152</v>
      </c>
      <c r="E524" s="2">
        <v>90199</v>
      </c>
      <c r="F524" s="2">
        <v>235671</v>
      </c>
    </row>
    <row r="525" spans="2:6" x14ac:dyDescent="0.25">
      <c r="B525" s="1">
        <v>40700</v>
      </c>
      <c r="C525" s="2">
        <v>475614</v>
      </c>
      <c r="D525" s="2">
        <v>337075</v>
      </c>
      <c r="E525" s="2">
        <v>258648</v>
      </c>
      <c r="F525" s="2">
        <v>497525</v>
      </c>
    </row>
    <row r="526" spans="2:6" x14ac:dyDescent="0.25">
      <c r="B526" s="1">
        <v>40701</v>
      </c>
      <c r="C526" s="2">
        <v>123952</v>
      </c>
      <c r="D526" s="2">
        <v>172433</v>
      </c>
      <c r="E526" s="2">
        <v>71823</v>
      </c>
      <c r="F526" s="2">
        <v>19827</v>
      </c>
    </row>
    <row r="527" spans="2:6" x14ac:dyDescent="0.25">
      <c r="B527" s="1">
        <v>40702</v>
      </c>
      <c r="C527" s="2">
        <v>498464</v>
      </c>
      <c r="D527" s="2">
        <v>498036</v>
      </c>
      <c r="E527" s="2">
        <v>102421</v>
      </c>
      <c r="F527" s="2">
        <v>39796</v>
      </c>
    </row>
    <row r="528" spans="2:6" x14ac:dyDescent="0.25">
      <c r="B528" s="1">
        <v>40703</v>
      </c>
      <c r="C528" s="2">
        <v>323703</v>
      </c>
      <c r="D528" s="2">
        <v>309937</v>
      </c>
      <c r="E528" s="2">
        <v>449069</v>
      </c>
      <c r="F528" s="2">
        <v>424109</v>
      </c>
    </row>
    <row r="529" spans="2:6" x14ac:dyDescent="0.25">
      <c r="B529" s="1">
        <v>40704</v>
      </c>
      <c r="C529" s="2">
        <v>330330</v>
      </c>
      <c r="D529" s="2">
        <v>370798</v>
      </c>
      <c r="E529" s="2">
        <v>124573</v>
      </c>
      <c r="F529" s="2">
        <v>113852</v>
      </c>
    </row>
    <row r="530" spans="2:6" x14ac:dyDescent="0.25">
      <c r="B530" s="1">
        <v>40705</v>
      </c>
      <c r="C530" s="2">
        <v>373724</v>
      </c>
      <c r="D530" s="2">
        <v>477335</v>
      </c>
      <c r="E530" s="2">
        <v>403321</v>
      </c>
      <c r="F530" s="2">
        <v>157368</v>
      </c>
    </row>
    <row r="531" spans="2:6" x14ac:dyDescent="0.25">
      <c r="B531" s="1">
        <v>40706</v>
      </c>
      <c r="C531" s="2">
        <v>376666</v>
      </c>
      <c r="D531" s="2">
        <v>124927</v>
      </c>
      <c r="E531" s="2">
        <v>430212</v>
      </c>
      <c r="F531" s="2">
        <v>128277</v>
      </c>
    </row>
    <row r="532" spans="2:6" x14ac:dyDescent="0.25">
      <c r="B532" s="1">
        <v>40707</v>
      </c>
      <c r="C532" s="2">
        <v>465720</v>
      </c>
      <c r="D532" s="2">
        <v>489174</v>
      </c>
      <c r="E532" s="2">
        <v>255180</v>
      </c>
      <c r="F532" s="2">
        <v>376951</v>
      </c>
    </row>
    <row r="533" spans="2:6" x14ac:dyDescent="0.25">
      <c r="B533" s="1">
        <v>40708</v>
      </c>
      <c r="C533" s="2">
        <v>395972</v>
      </c>
      <c r="D533" s="2">
        <v>342801</v>
      </c>
      <c r="E533" s="2">
        <v>273858</v>
      </c>
      <c r="F533" s="2">
        <v>385618</v>
      </c>
    </row>
    <row r="534" spans="2:6" x14ac:dyDescent="0.25">
      <c r="B534" s="1">
        <v>40709</v>
      </c>
      <c r="C534" s="2">
        <v>297973</v>
      </c>
      <c r="D534" s="2">
        <v>191390</v>
      </c>
      <c r="E534" s="2">
        <v>251643</v>
      </c>
      <c r="F534" s="2">
        <v>450910</v>
      </c>
    </row>
    <row r="535" spans="2:6" x14ac:dyDescent="0.25">
      <c r="B535" s="1">
        <v>40710</v>
      </c>
      <c r="C535" s="2">
        <v>290412</v>
      </c>
      <c r="D535" s="2">
        <v>372332</v>
      </c>
      <c r="E535" s="2">
        <v>268490</v>
      </c>
      <c r="F535" s="2">
        <v>114813</v>
      </c>
    </row>
    <row r="536" spans="2:6" x14ac:dyDescent="0.25">
      <c r="B536" s="1">
        <v>40711</v>
      </c>
      <c r="C536" s="2">
        <v>335260</v>
      </c>
      <c r="D536" s="2">
        <v>272928</v>
      </c>
      <c r="E536" s="2">
        <v>474867</v>
      </c>
      <c r="F536" s="2">
        <v>331747</v>
      </c>
    </row>
    <row r="537" spans="2:6" x14ac:dyDescent="0.25">
      <c r="B537" s="1">
        <v>40712</v>
      </c>
      <c r="C537" s="2">
        <v>492038</v>
      </c>
      <c r="D537" s="2">
        <v>158349</v>
      </c>
      <c r="E537" s="2">
        <v>253329</v>
      </c>
      <c r="F537" s="2">
        <v>143813</v>
      </c>
    </row>
    <row r="538" spans="2:6" x14ac:dyDescent="0.25">
      <c r="B538" s="1">
        <v>40713</v>
      </c>
      <c r="C538" s="2">
        <v>326557</v>
      </c>
      <c r="D538" s="2">
        <v>139369</v>
      </c>
      <c r="E538" s="2">
        <v>251879</v>
      </c>
      <c r="F538" s="2">
        <v>152703</v>
      </c>
    </row>
    <row r="539" spans="2:6" x14ac:dyDescent="0.25">
      <c r="B539" s="1">
        <v>40714</v>
      </c>
      <c r="C539" s="2">
        <v>16971</v>
      </c>
      <c r="D539" s="2">
        <v>214657</v>
      </c>
      <c r="E539" s="2">
        <v>15115</v>
      </c>
      <c r="F539" s="2">
        <v>498639</v>
      </c>
    </row>
    <row r="540" spans="2:6" x14ac:dyDescent="0.25">
      <c r="B540" s="1">
        <v>40715</v>
      </c>
      <c r="C540" s="2">
        <v>213007</v>
      </c>
      <c r="D540" s="2">
        <v>106776</v>
      </c>
      <c r="E540" s="2">
        <v>370949</v>
      </c>
      <c r="F540" s="2">
        <v>123640</v>
      </c>
    </row>
    <row r="541" spans="2:6" x14ac:dyDescent="0.25">
      <c r="B541" s="1">
        <v>40716</v>
      </c>
      <c r="C541" s="2">
        <v>105046</v>
      </c>
      <c r="D541" s="2">
        <v>382959</v>
      </c>
      <c r="E541" s="2">
        <v>410797</v>
      </c>
      <c r="F541" s="2">
        <v>145905</v>
      </c>
    </row>
    <row r="542" spans="2:6" x14ac:dyDescent="0.25">
      <c r="B542" s="1">
        <v>40717</v>
      </c>
      <c r="C542" s="2">
        <v>247371</v>
      </c>
      <c r="D542" s="2">
        <v>122650</v>
      </c>
      <c r="E542" s="2">
        <v>322060</v>
      </c>
      <c r="F542" s="2">
        <v>273601</v>
      </c>
    </row>
    <row r="543" spans="2:6" x14ac:dyDescent="0.25">
      <c r="B543" s="1">
        <v>40718</v>
      </c>
      <c r="C543" s="2">
        <v>96131</v>
      </c>
      <c r="D543" s="2">
        <v>323629</v>
      </c>
      <c r="E543" s="2">
        <v>23409</v>
      </c>
      <c r="F543" s="2">
        <v>306646</v>
      </c>
    </row>
    <row r="544" spans="2:6" x14ac:dyDescent="0.25">
      <c r="B544" s="1">
        <v>40719</v>
      </c>
      <c r="C544" s="2">
        <v>434339</v>
      </c>
      <c r="D544" s="2">
        <v>170652</v>
      </c>
      <c r="E544" s="2">
        <v>391360</v>
      </c>
      <c r="F544" s="2">
        <v>331376</v>
      </c>
    </row>
    <row r="545" spans="2:6" x14ac:dyDescent="0.25">
      <c r="B545" s="1">
        <v>40720</v>
      </c>
      <c r="C545" s="2">
        <v>375153</v>
      </c>
      <c r="D545" s="2">
        <v>148124</v>
      </c>
      <c r="E545" s="2">
        <v>462140</v>
      </c>
      <c r="F545" s="2">
        <v>90256</v>
      </c>
    </row>
    <row r="546" spans="2:6" x14ac:dyDescent="0.25">
      <c r="B546" s="1">
        <v>40721</v>
      </c>
      <c r="C546" s="2">
        <v>326040</v>
      </c>
      <c r="D546" s="2">
        <v>206403</v>
      </c>
      <c r="E546" s="2">
        <v>22688</v>
      </c>
      <c r="F546" s="2">
        <v>261368</v>
      </c>
    </row>
    <row r="547" spans="2:6" x14ac:dyDescent="0.25">
      <c r="B547" s="1">
        <v>40722</v>
      </c>
      <c r="C547" s="2">
        <v>115558</v>
      </c>
      <c r="D547" s="2">
        <v>366378</v>
      </c>
      <c r="E547" s="2">
        <v>80289</v>
      </c>
      <c r="F547" s="2">
        <v>384259</v>
      </c>
    </row>
    <row r="548" spans="2:6" x14ac:dyDescent="0.25">
      <c r="B548" s="1">
        <v>40723</v>
      </c>
      <c r="C548" s="2">
        <v>14557</v>
      </c>
      <c r="D548" s="2">
        <v>38030</v>
      </c>
      <c r="E548" s="2">
        <v>368367</v>
      </c>
      <c r="F548" s="2">
        <v>439235</v>
      </c>
    </row>
    <row r="549" spans="2:6" x14ac:dyDescent="0.25">
      <c r="B549" s="1">
        <v>40724</v>
      </c>
      <c r="C549" s="2">
        <v>130461</v>
      </c>
      <c r="D549" s="2">
        <v>112170</v>
      </c>
      <c r="E549" s="2">
        <v>246128</v>
      </c>
      <c r="F549" s="2">
        <v>430925</v>
      </c>
    </row>
    <row r="550" spans="2:6" x14ac:dyDescent="0.25">
      <c r="B550" s="1">
        <v>40725</v>
      </c>
      <c r="C550" s="2">
        <v>304642</v>
      </c>
      <c r="D550" s="2">
        <v>490612</v>
      </c>
      <c r="E550" s="2">
        <v>65145</v>
      </c>
      <c r="F550" s="2">
        <v>454343</v>
      </c>
    </row>
    <row r="551" spans="2:6" x14ac:dyDescent="0.25">
      <c r="B551" s="1">
        <v>40726</v>
      </c>
      <c r="C551" s="2">
        <v>411632</v>
      </c>
      <c r="D551" s="2">
        <v>220544</v>
      </c>
      <c r="E551" s="2">
        <v>295728</v>
      </c>
      <c r="F551" s="2">
        <v>418151</v>
      </c>
    </row>
    <row r="552" spans="2:6" x14ac:dyDescent="0.25">
      <c r="B552" s="1">
        <v>40727</v>
      </c>
      <c r="C552" s="2">
        <v>24792</v>
      </c>
      <c r="D552" s="2">
        <v>352136</v>
      </c>
      <c r="E552" s="2">
        <v>108341</v>
      </c>
      <c r="F552" s="2">
        <v>400684</v>
      </c>
    </row>
    <row r="553" spans="2:6" x14ac:dyDescent="0.25">
      <c r="B553" s="1">
        <v>40728</v>
      </c>
      <c r="C553" s="2">
        <v>97397</v>
      </c>
      <c r="D553" s="2">
        <v>151876</v>
      </c>
      <c r="E553" s="2">
        <v>207952</v>
      </c>
      <c r="F553" s="2">
        <v>423752</v>
      </c>
    </row>
    <row r="554" spans="2:6" x14ac:dyDescent="0.25">
      <c r="B554" s="1">
        <v>40729</v>
      </c>
      <c r="C554" s="2">
        <v>230336</v>
      </c>
      <c r="D554" s="2">
        <v>276780</v>
      </c>
      <c r="E554" s="2">
        <v>488296</v>
      </c>
      <c r="F554" s="2">
        <v>57007</v>
      </c>
    </row>
    <row r="555" spans="2:6" x14ac:dyDescent="0.25">
      <c r="B555" s="1">
        <v>40730</v>
      </c>
      <c r="C555" s="2">
        <v>12674</v>
      </c>
      <c r="D555" s="2">
        <v>305947</v>
      </c>
      <c r="E555" s="2">
        <v>329106</v>
      </c>
      <c r="F555" s="2">
        <v>300881</v>
      </c>
    </row>
    <row r="556" spans="2:6" x14ac:dyDescent="0.25">
      <c r="B556" s="1">
        <v>40731</v>
      </c>
      <c r="C556" s="2">
        <v>360279</v>
      </c>
      <c r="D556" s="2">
        <v>77693</v>
      </c>
      <c r="E556" s="2">
        <v>435536</v>
      </c>
      <c r="F556" s="2">
        <v>409570</v>
      </c>
    </row>
    <row r="557" spans="2:6" x14ac:dyDescent="0.25">
      <c r="B557" s="1">
        <v>40732</v>
      </c>
      <c r="C557" s="2">
        <v>108252</v>
      </c>
      <c r="D557" s="2">
        <v>388482</v>
      </c>
      <c r="E557" s="2">
        <v>293694</v>
      </c>
      <c r="F557" s="2">
        <v>42710</v>
      </c>
    </row>
    <row r="558" spans="2:6" x14ac:dyDescent="0.25">
      <c r="B558" s="1">
        <v>40733</v>
      </c>
      <c r="C558" s="2">
        <v>169908</v>
      </c>
      <c r="D558" s="2">
        <v>399966</v>
      </c>
      <c r="E558" s="2">
        <v>428226</v>
      </c>
      <c r="F558" s="2">
        <v>365435</v>
      </c>
    </row>
    <row r="559" spans="2:6" x14ac:dyDescent="0.25">
      <c r="B559" s="1">
        <v>40734</v>
      </c>
      <c r="C559" s="2">
        <v>336875</v>
      </c>
      <c r="D559" s="2">
        <v>21286</v>
      </c>
      <c r="E559" s="2">
        <v>453068</v>
      </c>
      <c r="F559" s="2">
        <v>399329</v>
      </c>
    </row>
    <row r="560" spans="2:6" x14ac:dyDescent="0.25">
      <c r="B560" s="1">
        <v>40735</v>
      </c>
      <c r="C560" s="2">
        <v>385064</v>
      </c>
      <c r="D560" s="2">
        <v>113083</v>
      </c>
      <c r="E560" s="2">
        <v>401544</v>
      </c>
      <c r="F560" s="2">
        <v>459539</v>
      </c>
    </row>
    <row r="561" spans="2:6" x14ac:dyDescent="0.25">
      <c r="B561" s="1">
        <v>40736</v>
      </c>
      <c r="C561" s="2">
        <v>52825</v>
      </c>
      <c r="D561" s="2">
        <v>179352</v>
      </c>
      <c r="E561" s="2">
        <v>276222</v>
      </c>
      <c r="F561" s="2">
        <v>160083</v>
      </c>
    </row>
    <row r="562" spans="2:6" x14ac:dyDescent="0.25">
      <c r="B562" s="1">
        <v>40737</v>
      </c>
      <c r="C562" s="2">
        <v>220907</v>
      </c>
      <c r="D562" s="2">
        <v>101132</v>
      </c>
      <c r="E562" s="2">
        <v>168417</v>
      </c>
      <c r="F562" s="2">
        <v>330077</v>
      </c>
    </row>
    <row r="563" spans="2:6" x14ac:dyDescent="0.25">
      <c r="B563" s="1">
        <v>40738</v>
      </c>
      <c r="C563" s="2">
        <v>268085</v>
      </c>
      <c r="D563" s="2">
        <v>453426</v>
      </c>
      <c r="E563" s="2">
        <v>292878</v>
      </c>
      <c r="F563" s="2">
        <v>143429</v>
      </c>
    </row>
    <row r="564" spans="2:6" x14ac:dyDescent="0.25">
      <c r="B564" s="1">
        <v>40739</v>
      </c>
      <c r="C564" s="2">
        <v>318209</v>
      </c>
      <c r="D564" s="2">
        <v>313691</v>
      </c>
      <c r="E564" s="2">
        <v>318786</v>
      </c>
      <c r="F564" s="2">
        <v>415107</v>
      </c>
    </row>
    <row r="565" spans="2:6" x14ac:dyDescent="0.25">
      <c r="B565" s="1">
        <v>40740</v>
      </c>
      <c r="C565" s="2">
        <v>482205</v>
      </c>
      <c r="D565" s="2">
        <v>201841</v>
      </c>
      <c r="E565" s="2">
        <v>212693</v>
      </c>
      <c r="F565" s="2">
        <v>366961</v>
      </c>
    </row>
    <row r="566" spans="2:6" x14ac:dyDescent="0.25">
      <c r="B566" s="1">
        <v>40741</v>
      </c>
      <c r="C566" s="2">
        <v>460200</v>
      </c>
      <c r="D566" s="2">
        <v>250476</v>
      </c>
      <c r="E566" s="2">
        <v>97388</v>
      </c>
      <c r="F566" s="2">
        <v>246265</v>
      </c>
    </row>
    <row r="567" spans="2:6" x14ac:dyDescent="0.25">
      <c r="B567" s="1">
        <v>40742</v>
      </c>
      <c r="C567" s="2">
        <v>80867</v>
      </c>
      <c r="D567" s="2">
        <v>407339</v>
      </c>
      <c r="E567" s="2">
        <v>36166</v>
      </c>
      <c r="F567" s="2">
        <v>258794</v>
      </c>
    </row>
    <row r="568" spans="2:6" x14ac:dyDescent="0.25">
      <c r="B568" s="1">
        <v>40743</v>
      </c>
      <c r="C568" s="2">
        <v>150427</v>
      </c>
      <c r="D568" s="2">
        <v>289963</v>
      </c>
      <c r="E568" s="2">
        <v>352040</v>
      </c>
      <c r="F568" s="2">
        <v>402959</v>
      </c>
    </row>
    <row r="569" spans="2:6" x14ac:dyDescent="0.25">
      <c r="B569" s="1">
        <v>40744</v>
      </c>
      <c r="C569" s="2">
        <v>163988</v>
      </c>
      <c r="D569" s="2">
        <v>364850</v>
      </c>
      <c r="E569" s="2">
        <v>325206</v>
      </c>
      <c r="F569" s="2">
        <v>108204</v>
      </c>
    </row>
    <row r="570" spans="2:6" x14ac:dyDescent="0.25">
      <c r="B570" s="1">
        <v>40745</v>
      </c>
      <c r="C570" s="2">
        <v>74381</v>
      </c>
      <c r="D570" s="2">
        <v>189194</v>
      </c>
      <c r="E570" s="2">
        <v>24689</v>
      </c>
      <c r="F570" s="2">
        <v>404877</v>
      </c>
    </row>
    <row r="571" spans="2:6" x14ac:dyDescent="0.25">
      <c r="B571" s="1">
        <v>40746</v>
      </c>
      <c r="C571" s="2">
        <v>13376</v>
      </c>
      <c r="D571" s="2">
        <v>242110</v>
      </c>
      <c r="E571" s="2">
        <v>311020</v>
      </c>
      <c r="F571" s="2">
        <v>173781</v>
      </c>
    </row>
    <row r="572" spans="2:6" x14ac:dyDescent="0.25">
      <c r="B572" s="1">
        <v>40747</v>
      </c>
      <c r="C572" s="2">
        <v>68540</v>
      </c>
      <c r="D572" s="2">
        <v>68438</v>
      </c>
      <c r="E572" s="2">
        <v>300414</v>
      </c>
      <c r="F572" s="2">
        <v>239576</v>
      </c>
    </row>
    <row r="573" spans="2:6" x14ac:dyDescent="0.25">
      <c r="B573" s="1">
        <v>40748</v>
      </c>
      <c r="C573" s="2">
        <v>18393</v>
      </c>
      <c r="D573" s="2">
        <v>104524</v>
      </c>
      <c r="E573" s="2">
        <v>146685</v>
      </c>
      <c r="F573" s="2">
        <v>442482</v>
      </c>
    </row>
    <row r="574" spans="2:6" x14ac:dyDescent="0.25">
      <c r="B574" s="1">
        <v>40749</v>
      </c>
      <c r="C574" s="2">
        <v>108977</v>
      </c>
      <c r="D574" s="2">
        <v>148287</v>
      </c>
      <c r="E574" s="2">
        <v>242201</v>
      </c>
      <c r="F574" s="2">
        <v>127240</v>
      </c>
    </row>
    <row r="575" spans="2:6" x14ac:dyDescent="0.25">
      <c r="B575" s="1">
        <v>40750</v>
      </c>
      <c r="C575" s="2">
        <v>131290</v>
      </c>
      <c r="D575" s="2">
        <v>455819</v>
      </c>
      <c r="E575" s="2">
        <v>491444</v>
      </c>
      <c r="F575" s="2">
        <v>245558</v>
      </c>
    </row>
    <row r="576" spans="2:6" x14ac:dyDescent="0.25">
      <c r="B576" s="1">
        <v>40751</v>
      </c>
      <c r="C576" s="2">
        <v>334226</v>
      </c>
      <c r="D576" s="2">
        <v>438371</v>
      </c>
      <c r="E576" s="2">
        <v>127847</v>
      </c>
      <c r="F576" s="2">
        <v>434744</v>
      </c>
    </row>
    <row r="577" spans="2:6" x14ac:dyDescent="0.25">
      <c r="B577" s="1">
        <v>40752</v>
      </c>
      <c r="C577" s="2">
        <v>420739</v>
      </c>
      <c r="D577" s="2">
        <v>385592</v>
      </c>
      <c r="E577" s="2">
        <v>217180</v>
      </c>
      <c r="F577" s="2">
        <v>12980</v>
      </c>
    </row>
    <row r="578" spans="2:6" x14ac:dyDescent="0.25">
      <c r="B578" s="1">
        <v>40753</v>
      </c>
      <c r="C578" s="2">
        <v>484206</v>
      </c>
      <c r="D578" s="2">
        <v>41651</v>
      </c>
      <c r="E578" s="2">
        <v>415098</v>
      </c>
      <c r="F578" s="2">
        <v>425674</v>
      </c>
    </row>
    <row r="579" spans="2:6" x14ac:dyDescent="0.25">
      <c r="B579" s="1">
        <v>40754</v>
      </c>
      <c r="C579" s="2">
        <v>96612</v>
      </c>
      <c r="D579" s="2">
        <v>115766</v>
      </c>
      <c r="E579" s="2">
        <v>362819</v>
      </c>
      <c r="F579" s="2">
        <v>388484</v>
      </c>
    </row>
    <row r="580" spans="2:6" x14ac:dyDescent="0.25">
      <c r="B580" s="1">
        <v>40755</v>
      </c>
      <c r="C580" s="2">
        <v>76323</v>
      </c>
      <c r="D580" s="2">
        <v>24494</v>
      </c>
      <c r="E580" s="2">
        <v>332733</v>
      </c>
      <c r="F580" s="2">
        <v>31082</v>
      </c>
    </row>
    <row r="581" spans="2:6" x14ac:dyDescent="0.25">
      <c r="B581" s="1">
        <v>40756</v>
      </c>
      <c r="C581" s="2">
        <v>350482</v>
      </c>
      <c r="D581" s="2">
        <v>70638</v>
      </c>
      <c r="E581" s="2">
        <v>390639</v>
      </c>
      <c r="F581" s="2">
        <v>175202</v>
      </c>
    </row>
    <row r="582" spans="2:6" x14ac:dyDescent="0.25">
      <c r="B582" s="1">
        <v>40757</v>
      </c>
      <c r="C582" s="2">
        <v>412116</v>
      </c>
      <c r="D582" s="2">
        <v>137468</v>
      </c>
      <c r="E582" s="2">
        <v>74989</v>
      </c>
      <c r="F582" s="2">
        <v>256182</v>
      </c>
    </row>
    <row r="583" spans="2:6" x14ac:dyDescent="0.25">
      <c r="B583" s="1">
        <v>40758</v>
      </c>
      <c r="C583" s="2">
        <v>345830</v>
      </c>
      <c r="D583" s="2">
        <v>318049</v>
      </c>
      <c r="E583" s="2">
        <v>249486</v>
      </c>
      <c r="F583" s="2">
        <v>313855</v>
      </c>
    </row>
    <row r="584" spans="2:6" x14ac:dyDescent="0.25">
      <c r="B584" s="1">
        <v>40759</v>
      </c>
      <c r="C584" s="2">
        <v>34744</v>
      </c>
      <c r="D584" s="2">
        <v>467447</v>
      </c>
      <c r="E584" s="2">
        <v>306896</v>
      </c>
      <c r="F584" s="2">
        <v>390065</v>
      </c>
    </row>
    <row r="585" spans="2:6" x14ac:dyDescent="0.25">
      <c r="B585" s="1">
        <v>40760</v>
      </c>
      <c r="C585" s="2">
        <v>362318</v>
      </c>
      <c r="D585" s="2">
        <v>376963</v>
      </c>
      <c r="E585" s="2">
        <v>145120</v>
      </c>
      <c r="F585" s="2">
        <v>159629</v>
      </c>
    </row>
    <row r="586" spans="2:6" x14ac:dyDescent="0.25">
      <c r="B586" s="1">
        <v>40761</v>
      </c>
      <c r="C586" s="2">
        <v>393841</v>
      </c>
      <c r="D586" s="2">
        <v>247952</v>
      </c>
      <c r="E586" s="2">
        <v>150235</v>
      </c>
      <c r="F586" s="2">
        <v>285475</v>
      </c>
    </row>
    <row r="587" spans="2:6" x14ac:dyDescent="0.25">
      <c r="B587" s="1">
        <v>40762</v>
      </c>
      <c r="C587" s="2">
        <v>462609</v>
      </c>
      <c r="D587" s="2">
        <v>373478</v>
      </c>
      <c r="E587" s="2">
        <v>470613</v>
      </c>
      <c r="F587" s="2">
        <v>207739</v>
      </c>
    </row>
    <row r="588" spans="2:6" x14ac:dyDescent="0.25">
      <c r="B588" s="1">
        <v>40763</v>
      </c>
      <c r="C588" s="2">
        <v>99078</v>
      </c>
      <c r="D588" s="2">
        <v>127486</v>
      </c>
      <c r="E588" s="2">
        <v>116706</v>
      </c>
      <c r="F588" s="2">
        <v>226415</v>
      </c>
    </row>
    <row r="589" spans="2:6" x14ac:dyDescent="0.25">
      <c r="B589" s="1">
        <v>40764</v>
      </c>
      <c r="C589" s="2">
        <v>365370</v>
      </c>
      <c r="D589" s="2">
        <v>414377</v>
      </c>
      <c r="E589" s="2">
        <v>334226</v>
      </c>
      <c r="F589" s="2">
        <v>387589</v>
      </c>
    </row>
    <row r="590" spans="2:6" x14ac:dyDescent="0.25">
      <c r="B590" s="1">
        <v>40765</v>
      </c>
      <c r="C590" s="2">
        <v>425799</v>
      </c>
      <c r="D590" s="2">
        <v>137998</v>
      </c>
      <c r="E590" s="2">
        <v>29272</v>
      </c>
      <c r="F590" s="2">
        <v>413191</v>
      </c>
    </row>
    <row r="591" spans="2:6" x14ac:dyDescent="0.25">
      <c r="B591" s="1">
        <v>40766</v>
      </c>
      <c r="C591" s="2">
        <v>155289</v>
      </c>
      <c r="D591" s="2">
        <v>255517</v>
      </c>
      <c r="E591" s="2">
        <v>306930</v>
      </c>
      <c r="F591" s="2">
        <v>66666</v>
      </c>
    </row>
    <row r="592" spans="2:6" x14ac:dyDescent="0.25">
      <c r="B592" s="1">
        <v>40767</v>
      </c>
      <c r="C592" s="2">
        <v>100010</v>
      </c>
      <c r="D592" s="2">
        <v>301878</v>
      </c>
      <c r="E592" s="2">
        <v>38468</v>
      </c>
      <c r="F592" s="2">
        <v>370608</v>
      </c>
    </row>
    <row r="593" spans="2:6" x14ac:dyDescent="0.25">
      <c r="B593" s="1">
        <v>40768</v>
      </c>
      <c r="C593" s="2">
        <v>251275</v>
      </c>
      <c r="D593" s="2">
        <v>269770</v>
      </c>
      <c r="E593" s="2">
        <v>453049</v>
      </c>
      <c r="F593" s="2">
        <v>24122</v>
      </c>
    </row>
    <row r="594" spans="2:6" x14ac:dyDescent="0.25">
      <c r="B594" s="1">
        <v>40769</v>
      </c>
      <c r="C594" s="2">
        <v>498121</v>
      </c>
      <c r="D594" s="2">
        <v>470690</v>
      </c>
      <c r="E594" s="2">
        <v>464878</v>
      </c>
      <c r="F594" s="2">
        <v>118699</v>
      </c>
    </row>
    <row r="595" spans="2:6" x14ac:dyDescent="0.25">
      <c r="B595" s="1">
        <v>40770</v>
      </c>
      <c r="C595" s="2">
        <v>329760</v>
      </c>
      <c r="D595" s="2">
        <v>283890</v>
      </c>
      <c r="E595" s="2">
        <v>197805</v>
      </c>
      <c r="F595" s="2">
        <v>243463</v>
      </c>
    </row>
    <row r="596" spans="2:6" x14ac:dyDescent="0.25">
      <c r="B596" s="1">
        <v>40771</v>
      </c>
      <c r="C596" s="2">
        <v>122950</v>
      </c>
      <c r="D596" s="2">
        <v>178076</v>
      </c>
      <c r="E596" s="2">
        <v>11957</v>
      </c>
      <c r="F596" s="2">
        <v>234452</v>
      </c>
    </row>
    <row r="597" spans="2:6" x14ac:dyDescent="0.25">
      <c r="B597" s="1">
        <v>40772</v>
      </c>
      <c r="C597" s="2">
        <v>248163</v>
      </c>
      <c r="D597" s="2">
        <v>228932</v>
      </c>
      <c r="E597" s="2">
        <v>391129</v>
      </c>
      <c r="F597" s="2">
        <v>355472</v>
      </c>
    </row>
    <row r="598" spans="2:6" x14ac:dyDescent="0.25">
      <c r="B598" s="1">
        <v>40773</v>
      </c>
      <c r="C598" s="2">
        <v>104650</v>
      </c>
      <c r="D598" s="2">
        <v>307278</v>
      </c>
      <c r="E598" s="2">
        <v>325317</v>
      </c>
      <c r="F598" s="2">
        <v>85907</v>
      </c>
    </row>
    <row r="599" spans="2:6" x14ac:dyDescent="0.25">
      <c r="B599" s="1">
        <v>40774</v>
      </c>
      <c r="C599" s="2">
        <v>38178</v>
      </c>
      <c r="D599" s="2">
        <v>205769</v>
      </c>
      <c r="E599" s="2">
        <v>267435</v>
      </c>
      <c r="F599" s="2">
        <v>108920</v>
      </c>
    </row>
    <row r="600" spans="2:6" x14ac:dyDescent="0.25">
      <c r="B600" s="1">
        <v>40775</v>
      </c>
      <c r="C600" s="2">
        <v>264905</v>
      </c>
      <c r="D600" s="2">
        <v>354898</v>
      </c>
      <c r="E600" s="2">
        <v>227295</v>
      </c>
      <c r="F600" s="2">
        <v>105981</v>
      </c>
    </row>
    <row r="601" spans="2:6" x14ac:dyDescent="0.25">
      <c r="B601" s="1">
        <v>40776</v>
      </c>
      <c r="C601" s="2">
        <v>444640</v>
      </c>
      <c r="D601" s="2">
        <v>379902</v>
      </c>
      <c r="E601" s="2">
        <v>446278</v>
      </c>
      <c r="F601" s="2">
        <v>289485</v>
      </c>
    </row>
    <row r="602" spans="2:6" x14ac:dyDescent="0.25">
      <c r="B602" s="1">
        <v>40777</v>
      </c>
      <c r="C602" s="2">
        <v>346987</v>
      </c>
      <c r="D602" s="2">
        <v>86068</v>
      </c>
      <c r="E602" s="2">
        <v>292072</v>
      </c>
      <c r="F602" s="2">
        <v>78344</v>
      </c>
    </row>
    <row r="603" spans="2:6" x14ac:dyDescent="0.25">
      <c r="B603" s="1">
        <v>40778</v>
      </c>
      <c r="C603" s="2">
        <v>445644</v>
      </c>
      <c r="D603" s="2">
        <v>478939</v>
      </c>
      <c r="E603" s="2">
        <v>178850</v>
      </c>
      <c r="F603" s="2">
        <v>28756</v>
      </c>
    </row>
    <row r="604" spans="2:6" x14ac:dyDescent="0.25">
      <c r="B604" s="1">
        <v>40779</v>
      </c>
      <c r="C604" s="2">
        <v>292314</v>
      </c>
      <c r="D604" s="2">
        <v>144347</v>
      </c>
      <c r="E604" s="2">
        <v>434892</v>
      </c>
      <c r="F604" s="2">
        <v>486336</v>
      </c>
    </row>
    <row r="605" spans="2:6" x14ac:dyDescent="0.25">
      <c r="B605" s="1">
        <v>40780</v>
      </c>
      <c r="C605" s="2">
        <v>398779</v>
      </c>
      <c r="D605" s="2">
        <v>161575</v>
      </c>
      <c r="E605" s="2">
        <v>16502</v>
      </c>
      <c r="F605" s="2">
        <v>427343</v>
      </c>
    </row>
    <row r="606" spans="2:6" x14ac:dyDescent="0.25">
      <c r="B606" s="1">
        <v>40781</v>
      </c>
      <c r="C606" s="2">
        <v>231661</v>
      </c>
      <c r="D606" s="2">
        <v>336519</v>
      </c>
      <c r="E606" s="2">
        <v>86913</v>
      </c>
      <c r="F606" s="2">
        <v>488113</v>
      </c>
    </row>
    <row r="607" spans="2:6" x14ac:dyDescent="0.25">
      <c r="B607" s="1">
        <v>40782</v>
      </c>
      <c r="C607" s="2">
        <v>381628</v>
      </c>
      <c r="D607" s="2">
        <v>18977</v>
      </c>
      <c r="E607" s="2">
        <v>417000</v>
      </c>
      <c r="F607" s="2">
        <v>26943</v>
      </c>
    </row>
    <row r="608" spans="2:6" x14ac:dyDescent="0.25">
      <c r="B608" s="1">
        <v>40783</v>
      </c>
      <c r="C608" s="2">
        <v>32977</v>
      </c>
      <c r="D608" s="2">
        <v>48571</v>
      </c>
      <c r="E608" s="2">
        <v>56897</v>
      </c>
      <c r="F608" s="2">
        <v>448589</v>
      </c>
    </row>
    <row r="609" spans="2:6" x14ac:dyDescent="0.25">
      <c r="B609" s="1">
        <v>40784</v>
      </c>
      <c r="C609" s="2">
        <v>219174</v>
      </c>
      <c r="D609" s="2">
        <v>161879</v>
      </c>
      <c r="E609" s="2">
        <v>164434</v>
      </c>
      <c r="F609" s="2">
        <v>446105</v>
      </c>
    </row>
    <row r="610" spans="2:6" x14ac:dyDescent="0.25">
      <c r="B610" s="1">
        <v>40785</v>
      </c>
      <c r="C610" s="2">
        <v>348640</v>
      </c>
      <c r="D610" s="2">
        <v>138725</v>
      </c>
      <c r="E610" s="2">
        <v>407000</v>
      </c>
      <c r="F610" s="2">
        <v>232300</v>
      </c>
    </row>
    <row r="611" spans="2:6" x14ac:dyDescent="0.25">
      <c r="B611" s="1">
        <v>40786</v>
      </c>
      <c r="C611" s="2">
        <v>193166</v>
      </c>
      <c r="D611" s="2">
        <v>339625</v>
      </c>
      <c r="E611" s="2">
        <v>452391</v>
      </c>
      <c r="F611" s="2">
        <v>76141</v>
      </c>
    </row>
    <row r="612" spans="2:6" x14ac:dyDescent="0.25">
      <c r="B612" s="1">
        <v>40787</v>
      </c>
      <c r="C612" s="2">
        <v>60130</v>
      </c>
      <c r="D612" s="2">
        <v>482714</v>
      </c>
      <c r="E612" s="2">
        <v>375347</v>
      </c>
      <c r="F612" s="2">
        <v>444105</v>
      </c>
    </row>
    <row r="613" spans="2:6" x14ac:dyDescent="0.25">
      <c r="B613" s="1">
        <v>40788</v>
      </c>
      <c r="C613" s="2">
        <v>422093</v>
      </c>
      <c r="D613" s="2">
        <v>445869</v>
      </c>
      <c r="E613" s="2">
        <v>193383</v>
      </c>
      <c r="F613" s="2">
        <v>254375</v>
      </c>
    </row>
    <row r="614" spans="2:6" x14ac:dyDescent="0.25">
      <c r="B614" s="1">
        <v>40789</v>
      </c>
      <c r="C614" s="2">
        <v>482011</v>
      </c>
      <c r="D614" s="2">
        <v>380921</v>
      </c>
      <c r="E614" s="2">
        <v>463879</v>
      </c>
      <c r="F614" s="2">
        <v>137345</v>
      </c>
    </row>
    <row r="615" spans="2:6" x14ac:dyDescent="0.25">
      <c r="B615" s="1">
        <v>40790</v>
      </c>
      <c r="C615" s="2">
        <v>404333</v>
      </c>
      <c r="D615" s="2">
        <v>206557</v>
      </c>
      <c r="E615" s="2">
        <v>483099</v>
      </c>
      <c r="F615" s="2">
        <v>437696</v>
      </c>
    </row>
    <row r="616" spans="2:6" x14ac:dyDescent="0.25">
      <c r="B616" s="1">
        <v>40791</v>
      </c>
      <c r="C616" s="2">
        <v>39197</v>
      </c>
      <c r="D616" s="2">
        <v>218883</v>
      </c>
      <c r="E616" s="2">
        <v>359334</v>
      </c>
      <c r="F616" s="2">
        <v>278819</v>
      </c>
    </row>
    <row r="617" spans="2:6" x14ac:dyDescent="0.25">
      <c r="B617" s="1">
        <v>40792</v>
      </c>
      <c r="C617" s="2">
        <v>104104</v>
      </c>
      <c r="D617" s="2">
        <v>277501</v>
      </c>
      <c r="E617" s="2">
        <v>42392</v>
      </c>
      <c r="F617" s="2">
        <v>58145</v>
      </c>
    </row>
    <row r="618" spans="2:6" x14ac:dyDescent="0.25">
      <c r="B618" s="1">
        <v>40793</v>
      </c>
      <c r="C618" s="2">
        <v>354071</v>
      </c>
      <c r="D618" s="2">
        <v>238705</v>
      </c>
      <c r="E618" s="2">
        <v>385218</v>
      </c>
      <c r="F618" s="2">
        <v>317110</v>
      </c>
    </row>
    <row r="619" spans="2:6" x14ac:dyDescent="0.25">
      <c r="B619" s="1">
        <v>40794</v>
      </c>
      <c r="C619" s="2">
        <v>201869</v>
      </c>
      <c r="D619" s="2">
        <v>382551</v>
      </c>
      <c r="E619" s="2">
        <v>470409</v>
      </c>
      <c r="F619" s="2">
        <v>113907</v>
      </c>
    </row>
    <row r="620" spans="2:6" x14ac:dyDescent="0.25">
      <c r="B620" s="1">
        <v>40795</v>
      </c>
      <c r="C620" s="2">
        <v>109712</v>
      </c>
      <c r="D620" s="2">
        <v>287577</v>
      </c>
      <c r="E620" s="2">
        <v>420685</v>
      </c>
      <c r="F620" s="2">
        <v>178684</v>
      </c>
    </row>
    <row r="621" spans="2:6" x14ac:dyDescent="0.25">
      <c r="B621" s="1">
        <v>40796</v>
      </c>
      <c r="C621" s="2">
        <v>262322</v>
      </c>
      <c r="D621" s="2">
        <v>187325</v>
      </c>
      <c r="E621" s="2">
        <v>488474</v>
      </c>
      <c r="F621" s="2">
        <v>83074</v>
      </c>
    </row>
    <row r="622" spans="2:6" x14ac:dyDescent="0.25">
      <c r="B622" s="1">
        <v>40797</v>
      </c>
      <c r="C622" s="2">
        <v>233107</v>
      </c>
      <c r="D622" s="2">
        <v>67105</v>
      </c>
      <c r="E622" s="2">
        <v>439522</v>
      </c>
      <c r="F622" s="2">
        <v>484100</v>
      </c>
    </row>
    <row r="623" spans="2:6" x14ac:dyDescent="0.25">
      <c r="B623" s="1">
        <v>40798</v>
      </c>
      <c r="C623" s="2">
        <v>42092</v>
      </c>
      <c r="D623" s="2">
        <v>365116</v>
      </c>
      <c r="E623" s="2">
        <v>28779</v>
      </c>
      <c r="F623" s="2">
        <v>30643</v>
      </c>
    </row>
    <row r="624" spans="2:6" x14ac:dyDescent="0.25">
      <c r="B624" s="1">
        <v>40799</v>
      </c>
      <c r="C624" s="2">
        <v>27298</v>
      </c>
      <c r="D624" s="2">
        <v>482250</v>
      </c>
      <c r="E624" s="2">
        <v>269894</v>
      </c>
      <c r="F624" s="2">
        <v>378130</v>
      </c>
    </row>
    <row r="625" spans="2:6" x14ac:dyDescent="0.25">
      <c r="B625" s="1">
        <v>40800</v>
      </c>
      <c r="C625" s="2">
        <v>190279</v>
      </c>
      <c r="D625" s="2">
        <v>169807</v>
      </c>
      <c r="E625" s="2">
        <v>265126</v>
      </c>
      <c r="F625" s="2">
        <v>139163</v>
      </c>
    </row>
    <row r="626" spans="2:6" x14ac:dyDescent="0.25">
      <c r="B626" s="1">
        <v>40801</v>
      </c>
      <c r="C626" s="2">
        <v>318809</v>
      </c>
      <c r="D626" s="2">
        <v>22223</v>
      </c>
      <c r="E626" s="2">
        <v>72016</v>
      </c>
      <c r="F626" s="2">
        <v>430708</v>
      </c>
    </row>
    <row r="627" spans="2:6" x14ac:dyDescent="0.25">
      <c r="B627" s="1">
        <v>40802</v>
      </c>
      <c r="C627" s="2">
        <v>358275</v>
      </c>
      <c r="D627" s="2">
        <v>100881</v>
      </c>
      <c r="E627" s="2">
        <v>484020</v>
      </c>
      <c r="F627" s="2">
        <v>433766</v>
      </c>
    </row>
    <row r="628" spans="2:6" x14ac:dyDescent="0.25">
      <c r="B628" s="1">
        <v>40803</v>
      </c>
      <c r="C628" s="2">
        <v>218380</v>
      </c>
      <c r="D628" s="2">
        <v>169032</v>
      </c>
      <c r="E628" s="2">
        <v>435709</v>
      </c>
      <c r="F628" s="2">
        <v>32933</v>
      </c>
    </row>
    <row r="629" spans="2:6" x14ac:dyDescent="0.25">
      <c r="B629" s="1">
        <v>40804</v>
      </c>
      <c r="C629" s="2">
        <v>68802</v>
      </c>
      <c r="D629" s="2">
        <v>262037</v>
      </c>
      <c r="E629" s="2">
        <v>145194</v>
      </c>
      <c r="F629" s="2">
        <v>215388</v>
      </c>
    </row>
    <row r="630" spans="2:6" x14ac:dyDescent="0.25">
      <c r="B630" s="1">
        <v>40805</v>
      </c>
      <c r="C630" s="2">
        <v>19402</v>
      </c>
      <c r="D630" s="2">
        <v>24811</v>
      </c>
      <c r="E630" s="2">
        <v>190887</v>
      </c>
      <c r="F630" s="2">
        <v>171282</v>
      </c>
    </row>
    <row r="631" spans="2:6" x14ac:dyDescent="0.25">
      <c r="B631" s="1">
        <v>40806</v>
      </c>
      <c r="C631" s="2">
        <v>234857</v>
      </c>
      <c r="D631" s="2">
        <v>156202</v>
      </c>
      <c r="E631" s="2">
        <v>316860</v>
      </c>
      <c r="F631" s="2">
        <v>202702</v>
      </c>
    </row>
    <row r="632" spans="2:6" x14ac:dyDescent="0.25">
      <c r="B632" s="1">
        <v>40807</v>
      </c>
      <c r="C632" s="2">
        <v>14908</v>
      </c>
      <c r="D632" s="2">
        <v>303865</v>
      </c>
      <c r="E632" s="2">
        <v>82518</v>
      </c>
      <c r="F632" s="2">
        <v>371933</v>
      </c>
    </row>
    <row r="633" spans="2:6" x14ac:dyDescent="0.25">
      <c r="B633" s="1">
        <v>40808</v>
      </c>
      <c r="C633" s="2">
        <v>330691</v>
      </c>
      <c r="D633" s="2">
        <v>187561</v>
      </c>
      <c r="E633" s="2">
        <v>125456</v>
      </c>
      <c r="F633" s="2">
        <v>448567</v>
      </c>
    </row>
    <row r="634" spans="2:6" x14ac:dyDescent="0.25">
      <c r="B634" s="1">
        <v>40809</v>
      </c>
      <c r="C634" s="2">
        <v>467858</v>
      </c>
      <c r="D634" s="2">
        <v>482769</v>
      </c>
      <c r="E634" s="2">
        <v>366096</v>
      </c>
      <c r="F634" s="2">
        <v>374625</v>
      </c>
    </row>
    <row r="635" spans="2:6" x14ac:dyDescent="0.25">
      <c r="B635" s="1">
        <v>40810</v>
      </c>
      <c r="C635" s="2">
        <v>475053</v>
      </c>
      <c r="D635" s="2">
        <v>450694</v>
      </c>
      <c r="E635" s="2">
        <v>324610</v>
      </c>
      <c r="F635" s="2">
        <v>62443</v>
      </c>
    </row>
    <row r="636" spans="2:6" x14ac:dyDescent="0.25">
      <c r="B636" s="1">
        <v>40811</v>
      </c>
      <c r="C636" s="2">
        <v>18938</v>
      </c>
      <c r="D636" s="2">
        <v>437413</v>
      </c>
      <c r="E636" s="2">
        <v>151413</v>
      </c>
      <c r="F636" s="2">
        <v>337699</v>
      </c>
    </row>
    <row r="637" spans="2:6" x14ac:dyDescent="0.25">
      <c r="B637" s="1">
        <v>40812</v>
      </c>
      <c r="C637" s="2">
        <v>155077</v>
      </c>
      <c r="D637" s="2">
        <v>182754</v>
      </c>
      <c r="E637" s="2">
        <v>361041</v>
      </c>
      <c r="F637" s="2">
        <v>17693</v>
      </c>
    </row>
    <row r="638" spans="2:6" x14ac:dyDescent="0.25">
      <c r="B638" s="1">
        <v>40813</v>
      </c>
      <c r="C638" s="2">
        <v>124962</v>
      </c>
      <c r="D638" s="2">
        <v>171736</v>
      </c>
      <c r="E638" s="2">
        <v>244800</v>
      </c>
      <c r="F638" s="2">
        <v>318266</v>
      </c>
    </row>
    <row r="639" spans="2:6" x14ac:dyDescent="0.25">
      <c r="B639" s="1">
        <v>40814</v>
      </c>
      <c r="C639" s="2">
        <v>97439</v>
      </c>
      <c r="D639" s="2">
        <v>467691</v>
      </c>
      <c r="E639" s="2">
        <v>446415</v>
      </c>
      <c r="F639" s="2">
        <v>43750</v>
      </c>
    </row>
    <row r="640" spans="2:6" x14ac:dyDescent="0.25">
      <c r="B640" s="1">
        <v>40815</v>
      </c>
      <c r="C640" s="2">
        <v>324787</v>
      </c>
      <c r="D640" s="2">
        <v>361685</v>
      </c>
      <c r="E640" s="2">
        <v>170196</v>
      </c>
      <c r="F640" s="2">
        <v>101547</v>
      </c>
    </row>
    <row r="641" spans="2:6" x14ac:dyDescent="0.25">
      <c r="B641" s="1">
        <v>40816</v>
      </c>
      <c r="C641" s="2">
        <v>177820</v>
      </c>
      <c r="D641" s="2">
        <v>312920</v>
      </c>
      <c r="E641" s="2">
        <v>449219</v>
      </c>
      <c r="F641" s="2">
        <v>491843</v>
      </c>
    </row>
    <row r="642" spans="2:6" x14ac:dyDescent="0.25">
      <c r="B642" s="1">
        <v>40817</v>
      </c>
      <c r="C642" s="2">
        <v>308892</v>
      </c>
      <c r="D642" s="2">
        <v>332028</v>
      </c>
      <c r="E642" s="2">
        <v>309916</v>
      </c>
      <c r="F642" s="2">
        <v>185162</v>
      </c>
    </row>
    <row r="643" spans="2:6" x14ac:dyDescent="0.25">
      <c r="B643" s="1">
        <v>40818</v>
      </c>
      <c r="C643" s="2">
        <v>26373</v>
      </c>
      <c r="D643" s="2">
        <v>58903</v>
      </c>
      <c r="E643" s="2">
        <v>85618</v>
      </c>
      <c r="F643" s="2">
        <v>162651</v>
      </c>
    </row>
    <row r="644" spans="2:6" x14ac:dyDescent="0.25">
      <c r="B644" s="1">
        <v>40819</v>
      </c>
      <c r="C644" s="2">
        <v>139294</v>
      </c>
      <c r="D644" s="2">
        <v>295205</v>
      </c>
      <c r="E644" s="2">
        <v>134870</v>
      </c>
      <c r="F644" s="2">
        <v>245970</v>
      </c>
    </row>
    <row r="645" spans="2:6" x14ac:dyDescent="0.25">
      <c r="B645" s="1">
        <v>40820</v>
      </c>
      <c r="C645" s="2">
        <v>318915</v>
      </c>
      <c r="D645" s="2">
        <v>64754</v>
      </c>
      <c r="E645" s="2">
        <v>264828</v>
      </c>
      <c r="F645" s="2">
        <v>117228</v>
      </c>
    </row>
    <row r="646" spans="2:6" x14ac:dyDescent="0.25">
      <c r="B646" s="1">
        <v>40821</v>
      </c>
      <c r="C646" s="2">
        <v>111967</v>
      </c>
      <c r="D646" s="2">
        <v>376288</v>
      </c>
      <c r="E646" s="2">
        <v>63330</v>
      </c>
      <c r="F646" s="2">
        <v>74976</v>
      </c>
    </row>
    <row r="647" spans="2:6" x14ac:dyDescent="0.25">
      <c r="B647" s="1">
        <v>40822</v>
      </c>
      <c r="C647" s="2">
        <v>402359</v>
      </c>
      <c r="D647" s="2">
        <v>339243</v>
      </c>
      <c r="E647" s="2">
        <v>339881</v>
      </c>
      <c r="F647" s="2">
        <v>468479</v>
      </c>
    </row>
    <row r="648" spans="2:6" x14ac:dyDescent="0.25">
      <c r="B648" s="1">
        <v>40823</v>
      </c>
      <c r="C648" s="2">
        <v>128742</v>
      </c>
      <c r="D648" s="2">
        <v>375928</v>
      </c>
      <c r="E648" s="2">
        <v>15819</v>
      </c>
      <c r="F648" s="2">
        <v>401019</v>
      </c>
    </row>
    <row r="649" spans="2:6" x14ac:dyDescent="0.25">
      <c r="B649" s="1">
        <v>40824</v>
      </c>
      <c r="C649" s="2">
        <v>183209</v>
      </c>
      <c r="D649" s="2">
        <v>138564</v>
      </c>
      <c r="E649" s="2">
        <v>23217</v>
      </c>
      <c r="F649" s="2">
        <v>456549</v>
      </c>
    </row>
    <row r="650" spans="2:6" x14ac:dyDescent="0.25">
      <c r="B650" s="1">
        <v>40825</v>
      </c>
      <c r="C650" s="2">
        <v>428224</v>
      </c>
      <c r="D650" s="2">
        <v>10566</v>
      </c>
      <c r="E650" s="2">
        <v>11709</v>
      </c>
      <c r="F650" s="2">
        <v>120659</v>
      </c>
    </row>
    <row r="651" spans="2:6" x14ac:dyDescent="0.25">
      <c r="B651" s="1">
        <v>40826</v>
      </c>
      <c r="C651" s="2">
        <v>440359</v>
      </c>
      <c r="D651" s="2">
        <v>424726</v>
      </c>
      <c r="E651" s="2">
        <v>138126</v>
      </c>
      <c r="F651" s="2">
        <v>465490</v>
      </c>
    </row>
    <row r="652" spans="2:6" x14ac:dyDescent="0.25">
      <c r="B652" s="1">
        <v>40827</v>
      </c>
      <c r="C652" s="2">
        <v>182634</v>
      </c>
      <c r="D652" s="2">
        <v>22878</v>
      </c>
      <c r="E652" s="2">
        <v>470359</v>
      </c>
      <c r="F652" s="2">
        <v>109177</v>
      </c>
    </row>
    <row r="653" spans="2:6" x14ac:dyDescent="0.25">
      <c r="B653" s="1">
        <v>40828</v>
      </c>
      <c r="C653" s="2">
        <v>309625</v>
      </c>
      <c r="D653" s="2">
        <v>93575</v>
      </c>
      <c r="E653" s="2">
        <v>317447</v>
      </c>
      <c r="F653" s="2">
        <v>298966</v>
      </c>
    </row>
    <row r="654" spans="2:6" x14ac:dyDescent="0.25">
      <c r="B654" s="1">
        <v>40829</v>
      </c>
      <c r="C654" s="2">
        <v>84436</v>
      </c>
      <c r="D654" s="2">
        <v>271027</v>
      </c>
      <c r="E654" s="2">
        <v>122329</v>
      </c>
      <c r="F654" s="2">
        <v>347734</v>
      </c>
    </row>
    <row r="655" spans="2:6" x14ac:dyDescent="0.25">
      <c r="B655" s="1">
        <v>40830</v>
      </c>
      <c r="C655" s="2">
        <v>155508</v>
      </c>
      <c r="D655" s="2">
        <v>474462</v>
      </c>
      <c r="E655" s="2">
        <v>197410</v>
      </c>
      <c r="F655" s="2">
        <v>135599</v>
      </c>
    </row>
    <row r="656" spans="2:6" x14ac:dyDescent="0.25">
      <c r="B656" s="1">
        <v>40831</v>
      </c>
      <c r="C656" s="2">
        <v>190758</v>
      </c>
      <c r="D656" s="2">
        <v>416153</v>
      </c>
      <c r="E656" s="2">
        <v>233447</v>
      </c>
      <c r="F656" s="2">
        <v>353588</v>
      </c>
    </row>
    <row r="657" spans="2:6" x14ac:dyDescent="0.25">
      <c r="B657" s="1">
        <v>40832</v>
      </c>
      <c r="C657" s="2">
        <v>159811</v>
      </c>
      <c r="D657" s="2">
        <v>92370</v>
      </c>
      <c r="E657" s="2">
        <v>378274</v>
      </c>
      <c r="F657" s="2">
        <v>253122</v>
      </c>
    </row>
    <row r="658" spans="2:6" x14ac:dyDescent="0.25">
      <c r="B658" s="1">
        <v>40833</v>
      </c>
      <c r="C658" s="2">
        <v>11722</v>
      </c>
      <c r="D658" s="2">
        <v>473271</v>
      </c>
      <c r="E658" s="2">
        <v>52710</v>
      </c>
      <c r="F658" s="2">
        <v>224716</v>
      </c>
    </row>
    <row r="659" spans="2:6" x14ac:dyDescent="0.25">
      <c r="B659" s="1">
        <v>40834</v>
      </c>
      <c r="C659" s="2">
        <v>407274</v>
      </c>
      <c r="D659" s="2">
        <v>208770</v>
      </c>
      <c r="E659" s="2">
        <v>222693</v>
      </c>
      <c r="F659" s="2">
        <v>457754</v>
      </c>
    </row>
    <row r="660" spans="2:6" x14ac:dyDescent="0.25">
      <c r="B660" s="1">
        <v>40835</v>
      </c>
      <c r="C660" s="2">
        <v>480816</v>
      </c>
      <c r="D660" s="2">
        <v>90387</v>
      </c>
      <c r="E660" s="2">
        <v>194203</v>
      </c>
      <c r="F660" s="2">
        <v>257331</v>
      </c>
    </row>
    <row r="661" spans="2:6" x14ac:dyDescent="0.25">
      <c r="B661" s="1">
        <v>40836</v>
      </c>
      <c r="C661" s="2">
        <v>311977</v>
      </c>
      <c r="D661" s="2">
        <v>182439</v>
      </c>
      <c r="E661" s="2">
        <v>327104</v>
      </c>
      <c r="F661" s="2">
        <v>480877</v>
      </c>
    </row>
    <row r="662" spans="2:6" x14ac:dyDescent="0.25">
      <c r="B662" s="1">
        <v>40837</v>
      </c>
      <c r="C662" s="2">
        <v>169877</v>
      </c>
      <c r="D662" s="2">
        <v>139956</v>
      </c>
      <c r="E662" s="2">
        <v>195927</v>
      </c>
      <c r="F662" s="2">
        <v>367271</v>
      </c>
    </row>
    <row r="663" spans="2:6" x14ac:dyDescent="0.25">
      <c r="B663" s="1">
        <v>40838</v>
      </c>
      <c r="C663" s="2">
        <v>260894</v>
      </c>
      <c r="D663" s="2">
        <v>222662</v>
      </c>
      <c r="E663" s="2">
        <v>228520</v>
      </c>
      <c r="F663" s="2">
        <v>410223</v>
      </c>
    </row>
    <row r="664" spans="2:6" x14ac:dyDescent="0.25">
      <c r="B664" s="1">
        <v>40839</v>
      </c>
      <c r="C664" s="2">
        <v>489242</v>
      </c>
      <c r="D664" s="2">
        <v>330190</v>
      </c>
      <c r="E664" s="2">
        <v>269037</v>
      </c>
      <c r="F664" s="2">
        <v>437852</v>
      </c>
    </row>
    <row r="665" spans="2:6" x14ac:dyDescent="0.25">
      <c r="B665" s="1">
        <v>40840</v>
      </c>
      <c r="C665" s="2">
        <v>46232</v>
      </c>
      <c r="D665" s="2">
        <v>237541</v>
      </c>
      <c r="E665" s="2">
        <v>174863</v>
      </c>
      <c r="F665" s="2">
        <v>250879</v>
      </c>
    </row>
    <row r="666" spans="2:6" x14ac:dyDescent="0.25">
      <c r="B666" s="1">
        <v>40841</v>
      </c>
      <c r="C666" s="2">
        <v>151348</v>
      </c>
      <c r="D666" s="2">
        <v>151444</v>
      </c>
      <c r="E666" s="2">
        <v>465186</v>
      </c>
      <c r="F666" s="2">
        <v>11274</v>
      </c>
    </row>
    <row r="667" spans="2:6" x14ac:dyDescent="0.25">
      <c r="B667" s="1">
        <v>40842</v>
      </c>
      <c r="C667" s="2">
        <v>357018</v>
      </c>
      <c r="D667" s="2">
        <v>227359</v>
      </c>
      <c r="E667" s="2">
        <v>89336</v>
      </c>
      <c r="F667" s="2">
        <v>256289</v>
      </c>
    </row>
    <row r="668" spans="2:6" x14ac:dyDescent="0.25">
      <c r="B668" s="1">
        <v>40843</v>
      </c>
      <c r="C668" s="2">
        <v>107977</v>
      </c>
      <c r="D668" s="2">
        <v>131808</v>
      </c>
      <c r="E668" s="2">
        <v>297359</v>
      </c>
      <c r="F668" s="2">
        <v>142815</v>
      </c>
    </row>
    <row r="669" spans="2:6" x14ac:dyDescent="0.25">
      <c r="B669" s="1">
        <v>40844</v>
      </c>
      <c r="C669" s="2">
        <v>392558</v>
      </c>
      <c r="D669" s="2">
        <v>342036</v>
      </c>
      <c r="E669" s="2">
        <v>455553</v>
      </c>
      <c r="F669" s="2">
        <v>171338</v>
      </c>
    </row>
    <row r="670" spans="2:6" x14ac:dyDescent="0.25">
      <c r="B670" s="1">
        <v>40845</v>
      </c>
      <c r="C670" s="2">
        <v>231695</v>
      </c>
      <c r="D670" s="2">
        <v>257323</v>
      </c>
      <c r="E670" s="2">
        <v>417371</v>
      </c>
      <c r="F670" s="2">
        <v>341022</v>
      </c>
    </row>
    <row r="671" spans="2:6" x14ac:dyDescent="0.25">
      <c r="B671" s="1">
        <v>40846</v>
      </c>
      <c r="C671" s="2">
        <v>479148</v>
      </c>
      <c r="D671" s="2">
        <v>149108</v>
      </c>
      <c r="E671" s="2">
        <v>51319</v>
      </c>
      <c r="F671" s="2">
        <v>146751</v>
      </c>
    </row>
    <row r="672" spans="2:6" x14ac:dyDescent="0.25">
      <c r="B672" s="1">
        <v>40847</v>
      </c>
      <c r="C672" s="2">
        <v>411708</v>
      </c>
      <c r="D672" s="2">
        <v>292382</v>
      </c>
      <c r="E672" s="2">
        <v>232839</v>
      </c>
      <c r="F672" s="2">
        <v>270981</v>
      </c>
    </row>
    <row r="673" spans="2:6" x14ac:dyDescent="0.25">
      <c r="B673" s="1">
        <v>40848</v>
      </c>
      <c r="C673" s="2">
        <v>12969</v>
      </c>
      <c r="D673" s="2">
        <v>253081</v>
      </c>
      <c r="E673" s="2">
        <v>172505</v>
      </c>
      <c r="F673" s="2">
        <v>245252</v>
      </c>
    </row>
    <row r="674" spans="2:6" x14ac:dyDescent="0.25">
      <c r="B674" s="1">
        <v>40849</v>
      </c>
      <c r="C674" s="2">
        <v>122191</v>
      </c>
      <c r="D674" s="2">
        <v>156334</v>
      </c>
      <c r="E674" s="2">
        <v>231561</v>
      </c>
      <c r="F674" s="2">
        <v>57337</v>
      </c>
    </row>
    <row r="675" spans="2:6" x14ac:dyDescent="0.25">
      <c r="B675" s="1">
        <v>40850</v>
      </c>
      <c r="C675" s="2">
        <v>58152</v>
      </c>
      <c r="D675" s="2">
        <v>253745</v>
      </c>
      <c r="E675" s="2">
        <v>357580</v>
      </c>
      <c r="F675" s="2">
        <v>320950</v>
      </c>
    </row>
    <row r="676" spans="2:6" x14ac:dyDescent="0.25">
      <c r="B676" s="1">
        <v>40851</v>
      </c>
      <c r="C676" s="2">
        <v>186392</v>
      </c>
      <c r="D676" s="2">
        <v>169927</v>
      </c>
      <c r="E676" s="2">
        <v>357221</v>
      </c>
      <c r="F676" s="2">
        <v>207689</v>
      </c>
    </row>
    <row r="677" spans="2:6" x14ac:dyDescent="0.25">
      <c r="B677" s="1">
        <v>40852</v>
      </c>
      <c r="C677" s="2">
        <v>115314</v>
      </c>
      <c r="D677" s="2">
        <v>188118</v>
      </c>
      <c r="E677" s="2">
        <v>448886</v>
      </c>
      <c r="F677" s="2">
        <v>39930</v>
      </c>
    </row>
    <row r="678" spans="2:6" x14ac:dyDescent="0.25">
      <c r="B678" s="1">
        <v>40853</v>
      </c>
      <c r="C678" s="2">
        <v>487894</v>
      </c>
      <c r="D678" s="2">
        <v>298552</v>
      </c>
      <c r="E678" s="2">
        <v>481224</v>
      </c>
      <c r="F678" s="2">
        <v>192861</v>
      </c>
    </row>
    <row r="679" spans="2:6" x14ac:dyDescent="0.25">
      <c r="B679" s="1">
        <v>40854</v>
      </c>
      <c r="C679" s="2">
        <v>395514</v>
      </c>
      <c r="D679" s="2">
        <v>457949</v>
      </c>
      <c r="E679" s="2">
        <v>167216</v>
      </c>
      <c r="F679" s="2">
        <v>449153</v>
      </c>
    </row>
    <row r="680" spans="2:6" x14ac:dyDescent="0.25">
      <c r="B680" s="1">
        <v>40855</v>
      </c>
      <c r="C680" s="2">
        <v>38048</v>
      </c>
      <c r="D680" s="2">
        <v>100138</v>
      </c>
      <c r="E680" s="2">
        <v>285566</v>
      </c>
      <c r="F680" s="2">
        <v>226805</v>
      </c>
    </row>
    <row r="681" spans="2:6" x14ac:dyDescent="0.25">
      <c r="B681" s="1">
        <v>40856</v>
      </c>
      <c r="C681" s="2">
        <v>347797</v>
      </c>
      <c r="D681" s="2">
        <v>186633</v>
      </c>
      <c r="E681" s="2">
        <v>82785</v>
      </c>
      <c r="F681" s="2">
        <v>214688</v>
      </c>
    </row>
    <row r="682" spans="2:6" x14ac:dyDescent="0.25">
      <c r="B682" s="1">
        <v>40857</v>
      </c>
      <c r="C682" s="2">
        <v>353324</v>
      </c>
      <c r="D682" s="2">
        <v>132705</v>
      </c>
      <c r="E682" s="2">
        <v>383039</v>
      </c>
      <c r="F682" s="2">
        <v>305133</v>
      </c>
    </row>
    <row r="683" spans="2:6" x14ac:dyDescent="0.25">
      <c r="B683" s="1">
        <v>40858</v>
      </c>
      <c r="C683" s="2">
        <v>483681</v>
      </c>
      <c r="D683" s="2">
        <v>54527</v>
      </c>
      <c r="E683" s="2">
        <v>378175</v>
      </c>
      <c r="F683" s="2">
        <v>98288</v>
      </c>
    </row>
    <row r="684" spans="2:6" x14ac:dyDescent="0.25">
      <c r="B684" s="1">
        <v>40859</v>
      </c>
      <c r="C684" s="2">
        <v>469579</v>
      </c>
      <c r="D684" s="2">
        <v>136605</v>
      </c>
      <c r="E684" s="2">
        <v>255160</v>
      </c>
      <c r="F684" s="2">
        <v>15797</v>
      </c>
    </row>
    <row r="685" spans="2:6" x14ac:dyDescent="0.25">
      <c r="B685" s="1">
        <v>40860</v>
      </c>
      <c r="C685" s="2">
        <v>250280</v>
      </c>
      <c r="D685" s="2">
        <v>44831</v>
      </c>
      <c r="E685" s="2">
        <v>288504</v>
      </c>
      <c r="F685" s="2">
        <v>447559</v>
      </c>
    </row>
    <row r="686" spans="2:6" x14ac:dyDescent="0.25">
      <c r="B686" s="1">
        <v>40861</v>
      </c>
      <c r="C686" s="2">
        <v>449306</v>
      </c>
      <c r="D686" s="2">
        <v>230905</v>
      </c>
      <c r="E686" s="2">
        <v>465787</v>
      </c>
      <c r="F686" s="2">
        <v>348147</v>
      </c>
    </row>
    <row r="687" spans="2:6" x14ac:dyDescent="0.25">
      <c r="B687" s="1">
        <v>40862</v>
      </c>
      <c r="C687" s="2">
        <v>390471</v>
      </c>
      <c r="D687" s="2">
        <v>195741</v>
      </c>
      <c r="E687" s="2">
        <v>319891</v>
      </c>
      <c r="F687" s="2">
        <v>210912</v>
      </c>
    </row>
    <row r="688" spans="2:6" x14ac:dyDescent="0.25">
      <c r="B688" s="1">
        <v>40863</v>
      </c>
      <c r="C688" s="2">
        <v>96249</v>
      </c>
      <c r="D688" s="2">
        <v>239702</v>
      </c>
      <c r="E688" s="2">
        <v>344549</v>
      </c>
      <c r="F688" s="2">
        <v>257003</v>
      </c>
    </row>
    <row r="689" spans="2:6" x14ac:dyDescent="0.25">
      <c r="B689" s="1">
        <v>40864</v>
      </c>
      <c r="C689" s="2">
        <v>171456</v>
      </c>
      <c r="D689" s="2">
        <v>344599</v>
      </c>
      <c r="E689" s="2">
        <v>248337</v>
      </c>
      <c r="F689" s="2">
        <v>420159</v>
      </c>
    </row>
    <row r="690" spans="2:6" x14ac:dyDescent="0.25">
      <c r="B690" s="1">
        <v>40865</v>
      </c>
      <c r="C690" s="2">
        <v>165536</v>
      </c>
      <c r="D690" s="2">
        <v>447398</v>
      </c>
      <c r="E690" s="2">
        <v>345686</v>
      </c>
      <c r="F690" s="2">
        <v>332660</v>
      </c>
    </row>
    <row r="691" spans="2:6" x14ac:dyDescent="0.25">
      <c r="B691" s="1">
        <v>40866</v>
      </c>
      <c r="C691" s="2">
        <v>28491</v>
      </c>
      <c r="D691" s="2">
        <v>389529</v>
      </c>
      <c r="E691" s="2">
        <v>385904</v>
      </c>
      <c r="F691" s="2">
        <v>412841</v>
      </c>
    </row>
    <row r="692" spans="2:6" x14ac:dyDescent="0.25">
      <c r="B692" s="1">
        <v>40867</v>
      </c>
      <c r="C692" s="2">
        <v>468368</v>
      </c>
      <c r="D692" s="2">
        <v>301040</v>
      </c>
      <c r="E692" s="2">
        <v>109808</v>
      </c>
      <c r="F692" s="2">
        <v>222040</v>
      </c>
    </row>
    <row r="693" spans="2:6" x14ac:dyDescent="0.25">
      <c r="B693" s="1">
        <v>40868</v>
      </c>
      <c r="C693" s="2">
        <v>452286</v>
      </c>
      <c r="D693" s="2">
        <v>57096</v>
      </c>
      <c r="E693" s="2">
        <v>305531</v>
      </c>
      <c r="F693" s="2">
        <v>330787</v>
      </c>
    </row>
    <row r="694" spans="2:6" x14ac:dyDescent="0.25">
      <c r="B694" s="1">
        <v>40869</v>
      </c>
      <c r="C694" s="2">
        <v>176244</v>
      </c>
      <c r="D694" s="2">
        <v>127473</v>
      </c>
      <c r="E694" s="2">
        <v>378007</v>
      </c>
      <c r="F694" s="2">
        <v>343648</v>
      </c>
    </row>
    <row r="695" spans="2:6" x14ac:dyDescent="0.25">
      <c r="B695" s="1">
        <v>40870</v>
      </c>
      <c r="C695" s="2">
        <v>201310</v>
      </c>
      <c r="D695" s="2">
        <v>407648</v>
      </c>
      <c r="E695" s="2">
        <v>436845</v>
      </c>
      <c r="F695" s="2">
        <v>453382</v>
      </c>
    </row>
    <row r="696" spans="2:6" x14ac:dyDescent="0.25">
      <c r="B696" s="1">
        <v>40871</v>
      </c>
      <c r="C696" s="2">
        <v>459615</v>
      </c>
      <c r="D696" s="2">
        <v>456971</v>
      </c>
      <c r="E696" s="2">
        <v>165354</v>
      </c>
      <c r="F696" s="2">
        <v>154878</v>
      </c>
    </row>
    <row r="697" spans="2:6" x14ac:dyDescent="0.25">
      <c r="B697" s="1">
        <v>40872</v>
      </c>
      <c r="C697" s="2">
        <v>30300</v>
      </c>
      <c r="D697" s="2">
        <v>223487</v>
      </c>
      <c r="E697" s="2">
        <v>183287</v>
      </c>
      <c r="F697" s="2">
        <v>276995</v>
      </c>
    </row>
    <row r="698" spans="2:6" x14ac:dyDescent="0.25">
      <c r="B698" s="1">
        <v>40873</v>
      </c>
      <c r="C698" s="2">
        <v>63254</v>
      </c>
      <c r="D698" s="2">
        <v>415318</v>
      </c>
      <c r="E698" s="2">
        <v>154011</v>
      </c>
      <c r="F698" s="2">
        <v>69632</v>
      </c>
    </row>
    <row r="699" spans="2:6" x14ac:dyDescent="0.25">
      <c r="B699" s="1">
        <v>40874</v>
      </c>
      <c r="C699" s="2">
        <v>79241</v>
      </c>
      <c r="D699" s="2">
        <v>134464</v>
      </c>
      <c r="E699" s="2">
        <v>293029</v>
      </c>
      <c r="F699" s="2">
        <v>230350</v>
      </c>
    </row>
    <row r="700" spans="2:6" x14ac:dyDescent="0.25">
      <c r="B700" s="1">
        <v>40875</v>
      </c>
      <c r="C700" s="2">
        <v>455534</v>
      </c>
      <c r="D700" s="2">
        <v>51450</v>
      </c>
      <c r="E700" s="2">
        <v>273302</v>
      </c>
      <c r="F700" s="2">
        <v>245666</v>
      </c>
    </row>
    <row r="701" spans="2:6" x14ac:dyDescent="0.25">
      <c r="B701" s="1">
        <v>40876</v>
      </c>
      <c r="C701" s="2">
        <v>399731</v>
      </c>
      <c r="D701" s="2">
        <v>121796</v>
      </c>
      <c r="E701" s="2">
        <v>226947</v>
      </c>
      <c r="F701" s="2">
        <v>431042</v>
      </c>
    </row>
    <row r="702" spans="2:6" x14ac:dyDescent="0.25">
      <c r="B702" s="1">
        <v>40877</v>
      </c>
      <c r="C702" s="2">
        <v>32691</v>
      </c>
      <c r="D702" s="2">
        <v>234291</v>
      </c>
      <c r="E702" s="2">
        <v>360090</v>
      </c>
      <c r="F702" s="2">
        <v>63449</v>
      </c>
    </row>
    <row r="703" spans="2:6" x14ac:dyDescent="0.25">
      <c r="B703" s="1">
        <v>40878</v>
      </c>
      <c r="C703" s="2">
        <v>42332</v>
      </c>
      <c r="D703" s="2">
        <v>284745</v>
      </c>
      <c r="E703" s="2">
        <v>450704</v>
      </c>
      <c r="F703" s="2">
        <v>243198</v>
      </c>
    </row>
    <row r="704" spans="2:6" x14ac:dyDescent="0.25">
      <c r="B704" s="1">
        <v>40879</v>
      </c>
      <c r="C704" s="2">
        <v>67971</v>
      </c>
      <c r="D704" s="2">
        <v>372964</v>
      </c>
      <c r="E704" s="2">
        <v>100924</v>
      </c>
      <c r="F704" s="2">
        <v>163384</v>
      </c>
    </row>
    <row r="705" spans="2:6" x14ac:dyDescent="0.25">
      <c r="B705" s="1">
        <v>40880</v>
      </c>
      <c r="C705" s="2">
        <v>418439</v>
      </c>
      <c r="D705" s="2">
        <v>444904</v>
      </c>
      <c r="E705" s="2">
        <v>63643</v>
      </c>
      <c r="F705" s="2">
        <v>228301</v>
      </c>
    </row>
    <row r="706" spans="2:6" x14ac:dyDescent="0.25">
      <c r="B706" s="1">
        <v>40881</v>
      </c>
      <c r="C706" s="2">
        <v>127573</v>
      </c>
      <c r="D706" s="2">
        <v>24236</v>
      </c>
      <c r="E706" s="2">
        <v>168317</v>
      </c>
      <c r="F706" s="2">
        <v>300252</v>
      </c>
    </row>
    <row r="707" spans="2:6" x14ac:dyDescent="0.25">
      <c r="B707" s="1">
        <v>40882</v>
      </c>
      <c r="C707" s="2">
        <v>56995</v>
      </c>
      <c r="D707" s="2">
        <v>94212</v>
      </c>
      <c r="E707" s="2">
        <v>134380</v>
      </c>
      <c r="F707" s="2">
        <v>258842</v>
      </c>
    </row>
    <row r="708" spans="2:6" x14ac:dyDescent="0.25">
      <c r="B708" s="1">
        <v>40883</v>
      </c>
      <c r="C708" s="2">
        <v>313312</v>
      </c>
      <c r="D708" s="2">
        <v>80727</v>
      </c>
      <c r="E708" s="2">
        <v>420918</v>
      </c>
      <c r="F708" s="2">
        <v>215850</v>
      </c>
    </row>
    <row r="709" spans="2:6" x14ac:dyDescent="0.25">
      <c r="B709" s="1">
        <v>40884</v>
      </c>
      <c r="C709" s="2">
        <v>194610</v>
      </c>
      <c r="D709" s="2">
        <v>265820</v>
      </c>
      <c r="E709" s="2">
        <v>376175</v>
      </c>
      <c r="F709" s="2">
        <v>299868</v>
      </c>
    </row>
    <row r="710" spans="2:6" x14ac:dyDescent="0.25">
      <c r="B710" s="1">
        <v>40885</v>
      </c>
      <c r="C710" s="2">
        <v>125158</v>
      </c>
      <c r="D710" s="2">
        <v>381839</v>
      </c>
      <c r="E710" s="2">
        <v>280102</v>
      </c>
      <c r="F710" s="2">
        <v>160246</v>
      </c>
    </row>
    <row r="711" spans="2:6" x14ac:dyDescent="0.25">
      <c r="B711" s="1">
        <v>40886</v>
      </c>
      <c r="C711" s="2">
        <v>414380</v>
      </c>
      <c r="D711" s="2">
        <v>377596</v>
      </c>
      <c r="E711" s="2">
        <v>34953</v>
      </c>
      <c r="F711" s="2">
        <v>105838</v>
      </c>
    </row>
    <row r="712" spans="2:6" x14ac:dyDescent="0.25">
      <c r="B712" s="1">
        <v>40887</v>
      </c>
      <c r="C712" s="2">
        <v>133665</v>
      </c>
      <c r="D712" s="2">
        <v>209887</v>
      </c>
      <c r="E712" s="2">
        <v>35482</v>
      </c>
      <c r="F712" s="2">
        <v>70921</v>
      </c>
    </row>
    <row r="713" spans="2:6" x14ac:dyDescent="0.25">
      <c r="B713" s="1">
        <v>40888</v>
      </c>
      <c r="C713" s="2">
        <v>246011</v>
      </c>
      <c r="D713" s="2">
        <v>80698</v>
      </c>
      <c r="E713" s="2">
        <v>320161</v>
      </c>
      <c r="F713" s="2">
        <v>433778</v>
      </c>
    </row>
    <row r="714" spans="2:6" x14ac:dyDescent="0.25">
      <c r="B714" s="1">
        <v>40889</v>
      </c>
      <c r="C714" s="2">
        <v>94563</v>
      </c>
      <c r="D714" s="2">
        <v>496705</v>
      </c>
      <c r="E714" s="2">
        <v>39028</v>
      </c>
      <c r="F714" s="2">
        <v>458527</v>
      </c>
    </row>
    <row r="715" spans="2:6" x14ac:dyDescent="0.25">
      <c r="B715" s="1">
        <v>40890</v>
      </c>
      <c r="C715" s="2">
        <v>275615</v>
      </c>
      <c r="D715" s="2">
        <v>290788</v>
      </c>
      <c r="E715" s="2">
        <v>459916</v>
      </c>
      <c r="F715" s="2">
        <v>54704</v>
      </c>
    </row>
    <row r="716" spans="2:6" x14ac:dyDescent="0.25">
      <c r="B716" s="1">
        <v>40891</v>
      </c>
      <c r="C716" s="2">
        <v>207828</v>
      </c>
      <c r="D716" s="2">
        <v>119468</v>
      </c>
      <c r="E716" s="2">
        <v>274365</v>
      </c>
      <c r="F716" s="2">
        <v>257821</v>
      </c>
    </row>
    <row r="717" spans="2:6" x14ac:dyDescent="0.25">
      <c r="B717" s="1">
        <v>40892</v>
      </c>
      <c r="C717" s="2">
        <v>389933</v>
      </c>
      <c r="D717" s="2">
        <v>174970</v>
      </c>
      <c r="E717" s="2">
        <v>186191</v>
      </c>
      <c r="F717" s="2">
        <v>163692</v>
      </c>
    </row>
    <row r="718" spans="2:6" x14ac:dyDescent="0.25">
      <c r="B718" s="1">
        <v>40893</v>
      </c>
      <c r="C718" s="2">
        <v>291637</v>
      </c>
      <c r="D718" s="2">
        <v>38258</v>
      </c>
      <c r="E718" s="2">
        <v>483768</v>
      </c>
      <c r="F718" s="2">
        <v>359160</v>
      </c>
    </row>
    <row r="719" spans="2:6" x14ac:dyDescent="0.25">
      <c r="B719" s="1">
        <v>40894</v>
      </c>
      <c r="C719" s="2">
        <v>87785</v>
      </c>
      <c r="D719" s="2">
        <v>74900</v>
      </c>
      <c r="E719" s="2">
        <v>69835</v>
      </c>
      <c r="F719" s="2">
        <v>367177</v>
      </c>
    </row>
    <row r="720" spans="2:6" x14ac:dyDescent="0.25">
      <c r="B720" s="1">
        <v>40895</v>
      </c>
      <c r="C720" s="2">
        <v>129485</v>
      </c>
      <c r="D720" s="2">
        <v>361505</v>
      </c>
      <c r="E720" s="2">
        <v>180726</v>
      </c>
      <c r="F720" s="2">
        <v>344720</v>
      </c>
    </row>
    <row r="721" spans="2:6" x14ac:dyDescent="0.25">
      <c r="B721" s="1">
        <v>40896</v>
      </c>
      <c r="C721" s="2">
        <v>39470</v>
      </c>
      <c r="D721" s="2">
        <v>75504</v>
      </c>
      <c r="E721" s="2">
        <v>431131</v>
      </c>
      <c r="F721" s="2">
        <v>488321</v>
      </c>
    </row>
    <row r="722" spans="2:6" x14ac:dyDescent="0.25">
      <c r="B722" s="1">
        <v>40897</v>
      </c>
      <c r="C722" s="2">
        <v>86513</v>
      </c>
      <c r="D722" s="2">
        <v>13177</v>
      </c>
      <c r="E722" s="2">
        <v>357025</v>
      </c>
      <c r="F722" s="2">
        <v>48596</v>
      </c>
    </row>
    <row r="723" spans="2:6" x14ac:dyDescent="0.25">
      <c r="B723" s="1">
        <v>40898</v>
      </c>
      <c r="C723" s="2">
        <v>334041</v>
      </c>
      <c r="D723" s="2">
        <v>29096</v>
      </c>
      <c r="E723" s="2">
        <v>239802</v>
      </c>
      <c r="F723" s="2">
        <v>107368</v>
      </c>
    </row>
    <row r="724" spans="2:6" x14ac:dyDescent="0.25">
      <c r="B724" s="1">
        <v>40899</v>
      </c>
      <c r="C724" s="2">
        <v>52850</v>
      </c>
      <c r="D724" s="2">
        <v>255204</v>
      </c>
      <c r="E724" s="2">
        <v>485631</v>
      </c>
      <c r="F724" s="2">
        <v>461997</v>
      </c>
    </row>
    <row r="725" spans="2:6" x14ac:dyDescent="0.25">
      <c r="B725" s="1">
        <v>40900</v>
      </c>
      <c r="C725" s="2">
        <v>351447</v>
      </c>
      <c r="D725" s="2">
        <v>460772</v>
      </c>
      <c r="E725" s="2">
        <v>461236</v>
      </c>
      <c r="F725" s="2">
        <v>498205</v>
      </c>
    </row>
    <row r="726" spans="2:6" x14ac:dyDescent="0.25">
      <c r="B726" s="1">
        <v>40901</v>
      </c>
      <c r="C726" s="2">
        <v>150788</v>
      </c>
      <c r="D726" s="2">
        <v>326314</v>
      </c>
      <c r="E726" s="2">
        <v>21149</v>
      </c>
      <c r="F726" s="2">
        <v>204073</v>
      </c>
    </row>
    <row r="727" spans="2:6" x14ac:dyDescent="0.25">
      <c r="B727" s="1">
        <v>40902</v>
      </c>
      <c r="C727" s="2">
        <v>60091</v>
      </c>
      <c r="D727" s="2">
        <v>191955</v>
      </c>
      <c r="E727" s="2">
        <v>86676</v>
      </c>
      <c r="F727" s="2">
        <v>323735</v>
      </c>
    </row>
    <row r="728" spans="2:6" x14ac:dyDescent="0.25">
      <c r="B728" s="1">
        <v>40903</v>
      </c>
      <c r="C728" s="2">
        <v>10964</v>
      </c>
      <c r="D728" s="2">
        <v>339937</v>
      </c>
      <c r="E728" s="2">
        <v>435521</v>
      </c>
      <c r="F728" s="2">
        <v>397922</v>
      </c>
    </row>
    <row r="729" spans="2:6" x14ac:dyDescent="0.25">
      <c r="B729" s="1">
        <v>40904</v>
      </c>
      <c r="C729" s="2">
        <v>49483</v>
      </c>
      <c r="D729" s="2">
        <v>352330</v>
      </c>
      <c r="E729" s="2">
        <v>88344</v>
      </c>
      <c r="F729" s="2">
        <v>50175</v>
      </c>
    </row>
    <row r="730" spans="2:6" x14ac:dyDescent="0.25">
      <c r="B730" s="1">
        <v>40905</v>
      </c>
      <c r="C730" s="2">
        <v>341287</v>
      </c>
      <c r="D730" s="2">
        <v>260801</v>
      </c>
      <c r="E730" s="2">
        <v>241568</v>
      </c>
      <c r="F730" s="2">
        <v>87528</v>
      </c>
    </row>
    <row r="731" spans="2:6" x14ac:dyDescent="0.25">
      <c r="B731" s="1">
        <v>40906</v>
      </c>
      <c r="C731" s="2">
        <v>138047</v>
      </c>
      <c r="D731" s="2">
        <v>373487</v>
      </c>
      <c r="E731" s="2">
        <v>435642</v>
      </c>
      <c r="F731" s="2">
        <v>277436</v>
      </c>
    </row>
    <row r="732" spans="2:6" x14ac:dyDescent="0.25">
      <c r="B732" s="1">
        <v>40907</v>
      </c>
      <c r="C732" s="2">
        <v>248274</v>
      </c>
      <c r="D732" s="2">
        <v>465047</v>
      </c>
      <c r="E732" s="2">
        <v>243072</v>
      </c>
      <c r="F732" s="2">
        <v>354036</v>
      </c>
    </row>
    <row r="733" spans="2:6" x14ac:dyDescent="0.25">
      <c r="B733" s="1">
        <v>40908</v>
      </c>
      <c r="C733" s="2">
        <v>244042</v>
      </c>
      <c r="D733" s="2">
        <v>136302</v>
      </c>
      <c r="E733" s="2">
        <v>268913</v>
      </c>
      <c r="F733" s="2">
        <v>494362</v>
      </c>
    </row>
    <row r="734" spans="2:6" x14ac:dyDescent="0.25">
      <c r="B734" s="1">
        <v>40909</v>
      </c>
      <c r="C734" s="2">
        <v>402746</v>
      </c>
      <c r="D734" s="2">
        <v>174670</v>
      </c>
      <c r="E734" s="2">
        <v>365496</v>
      </c>
      <c r="F734" s="2">
        <v>302403</v>
      </c>
    </row>
    <row r="735" spans="2:6" x14ac:dyDescent="0.25">
      <c r="B735" s="1">
        <v>40910</v>
      </c>
      <c r="C735" s="2">
        <v>403141</v>
      </c>
      <c r="D735" s="2">
        <v>272311</v>
      </c>
      <c r="E735" s="2">
        <v>325509</v>
      </c>
      <c r="F735" s="2">
        <v>439439</v>
      </c>
    </row>
    <row r="736" spans="2:6" x14ac:dyDescent="0.25">
      <c r="B736" s="1">
        <v>40911</v>
      </c>
      <c r="C736" s="2">
        <v>113581</v>
      </c>
      <c r="D736" s="2">
        <v>90312</v>
      </c>
      <c r="E736" s="2">
        <v>229912</v>
      </c>
      <c r="F736" s="2">
        <v>237572</v>
      </c>
    </row>
    <row r="737" spans="2:6" x14ac:dyDescent="0.25">
      <c r="B737" s="1">
        <v>40912</v>
      </c>
      <c r="C737" s="2">
        <v>43712</v>
      </c>
      <c r="D737" s="2">
        <v>489021</v>
      </c>
      <c r="E737" s="2">
        <v>150269</v>
      </c>
      <c r="F737" s="2">
        <v>462219</v>
      </c>
    </row>
    <row r="738" spans="2:6" x14ac:dyDescent="0.25">
      <c r="B738" s="1">
        <v>40913</v>
      </c>
      <c r="C738" s="2">
        <v>191388</v>
      </c>
      <c r="D738" s="2">
        <v>67451</v>
      </c>
      <c r="E738" s="2">
        <v>466572</v>
      </c>
      <c r="F738" s="2">
        <v>147273</v>
      </c>
    </row>
    <row r="739" spans="2:6" x14ac:dyDescent="0.25">
      <c r="B739" s="1">
        <v>40914</v>
      </c>
      <c r="C739" s="2">
        <v>95318</v>
      </c>
      <c r="D739" s="2">
        <v>249225</v>
      </c>
      <c r="E739" s="2">
        <v>174495</v>
      </c>
      <c r="F739" s="2">
        <v>413312</v>
      </c>
    </row>
    <row r="740" spans="2:6" x14ac:dyDescent="0.25">
      <c r="B740" s="1">
        <v>40915</v>
      </c>
      <c r="C740" s="2">
        <v>319563</v>
      </c>
      <c r="D740" s="2">
        <v>341725</v>
      </c>
      <c r="E740" s="2">
        <v>37010</v>
      </c>
      <c r="F740" s="2">
        <v>414886</v>
      </c>
    </row>
    <row r="741" spans="2:6" x14ac:dyDescent="0.25">
      <c r="B741" s="1">
        <v>40916</v>
      </c>
      <c r="C741" s="2">
        <v>16843</v>
      </c>
      <c r="D741" s="2">
        <v>306514</v>
      </c>
      <c r="E741" s="2">
        <v>358744</v>
      </c>
      <c r="F741" s="2">
        <v>241865</v>
      </c>
    </row>
    <row r="742" spans="2:6" x14ac:dyDescent="0.25">
      <c r="B742" s="1">
        <v>40917</v>
      </c>
      <c r="C742" s="2">
        <v>204148</v>
      </c>
      <c r="D742" s="2">
        <v>201626</v>
      </c>
      <c r="E742" s="2">
        <v>492173</v>
      </c>
      <c r="F742" s="2">
        <v>271890</v>
      </c>
    </row>
    <row r="743" spans="2:6" x14ac:dyDescent="0.25">
      <c r="B743" s="1">
        <v>40918</v>
      </c>
      <c r="C743" s="2">
        <v>104388</v>
      </c>
      <c r="D743" s="2">
        <v>435868</v>
      </c>
      <c r="E743" s="2">
        <v>293657</v>
      </c>
      <c r="F743" s="2">
        <v>202333</v>
      </c>
    </row>
    <row r="744" spans="2:6" x14ac:dyDescent="0.25">
      <c r="B744" s="1">
        <v>40919</v>
      </c>
      <c r="C744" s="2">
        <v>454690</v>
      </c>
      <c r="D744" s="2">
        <v>65966</v>
      </c>
      <c r="E744" s="2">
        <v>24136</v>
      </c>
      <c r="F744" s="2">
        <v>477900</v>
      </c>
    </row>
    <row r="745" spans="2:6" x14ac:dyDescent="0.25">
      <c r="B745" s="1">
        <v>40920</v>
      </c>
      <c r="C745" s="2">
        <v>319392</v>
      </c>
      <c r="D745" s="2">
        <v>104135</v>
      </c>
      <c r="E745" s="2">
        <v>288544</v>
      </c>
      <c r="F745" s="2">
        <v>111740</v>
      </c>
    </row>
    <row r="746" spans="2:6" x14ac:dyDescent="0.25">
      <c r="B746" s="1">
        <v>40921</v>
      </c>
      <c r="C746" s="2">
        <v>383693</v>
      </c>
      <c r="D746" s="2">
        <v>205797</v>
      </c>
      <c r="E746" s="2">
        <v>148547</v>
      </c>
      <c r="F746" s="2">
        <v>379348</v>
      </c>
    </row>
    <row r="747" spans="2:6" x14ac:dyDescent="0.25">
      <c r="B747" s="1">
        <v>40922</v>
      </c>
      <c r="C747" s="2">
        <v>404901</v>
      </c>
      <c r="D747" s="2">
        <v>224030</v>
      </c>
      <c r="E747" s="2">
        <v>208696</v>
      </c>
      <c r="F747" s="2">
        <v>436338</v>
      </c>
    </row>
    <row r="748" spans="2:6" x14ac:dyDescent="0.25">
      <c r="B748" s="1">
        <v>40923</v>
      </c>
      <c r="C748" s="2">
        <v>488294</v>
      </c>
      <c r="D748" s="2">
        <v>392209</v>
      </c>
      <c r="E748" s="2">
        <v>190173</v>
      </c>
      <c r="F748" s="2">
        <v>463391</v>
      </c>
    </row>
    <row r="749" spans="2:6" x14ac:dyDescent="0.25">
      <c r="B749" s="1">
        <v>40924</v>
      </c>
      <c r="C749" s="2">
        <v>261677</v>
      </c>
      <c r="D749" s="2">
        <v>122721</v>
      </c>
      <c r="E749" s="2">
        <v>413723</v>
      </c>
      <c r="F749" s="2">
        <v>67612</v>
      </c>
    </row>
    <row r="750" spans="2:6" x14ac:dyDescent="0.25">
      <c r="B750" s="1">
        <v>40925</v>
      </c>
      <c r="C750" s="2">
        <v>481556</v>
      </c>
      <c r="D750" s="2">
        <v>220810</v>
      </c>
      <c r="E750" s="2">
        <v>291948</v>
      </c>
      <c r="F750" s="2">
        <v>486848</v>
      </c>
    </row>
    <row r="751" spans="2:6" x14ac:dyDescent="0.25">
      <c r="B751" s="1">
        <v>40926</v>
      </c>
      <c r="C751" s="2">
        <v>480027</v>
      </c>
      <c r="D751" s="2">
        <v>41440</v>
      </c>
      <c r="E751" s="2">
        <v>342421</v>
      </c>
      <c r="F751" s="2">
        <v>444531</v>
      </c>
    </row>
    <row r="752" spans="2:6" x14ac:dyDescent="0.25">
      <c r="B752" s="1">
        <v>40927</v>
      </c>
      <c r="C752" s="2">
        <v>88445</v>
      </c>
      <c r="D752" s="2">
        <v>159954</v>
      </c>
      <c r="E752" s="2">
        <v>240983</v>
      </c>
      <c r="F752" s="2">
        <v>204169</v>
      </c>
    </row>
    <row r="753" spans="2:6" x14ac:dyDescent="0.25">
      <c r="B753" s="1">
        <v>40928</v>
      </c>
      <c r="C753" s="2">
        <v>98723</v>
      </c>
      <c r="D753" s="2">
        <v>383733</v>
      </c>
      <c r="E753" s="2">
        <v>94347</v>
      </c>
      <c r="F753" s="2">
        <v>76054</v>
      </c>
    </row>
    <row r="754" spans="2:6" x14ac:dyDescent="0.25">
      <c r="B754" s="1">
        <v>40929</v>
      </c>
      <c r="C754" s="2">
        <v>285760</v>
      </c>
      <c r="D754" s="2">
        <v>480235</v>
      </c>
      <c r="E754" s="2">
        <v>133093</v>
      </c>
      <c r="F754" s="2">
        <v>285493</v>
      </c>
    </row>
    <row r="755" spans="2:6" x14ac:dyDescent="0.25">
      <c r="B755" s="1">
        <v>40930</v>
      </c>
      <c r="C755" s="2">
        <v>324434</v>
      </c>
      <c r="D755" s="2">
        <v>400854</v>
      </c>
      <c r="E755" s="2">
        <v>17709</v>
      </c>
      <c r="F755" s="2">
        <v>176658</v>
      </c>
    </row>
    <row r="756" spans="2:6" x14ac:dyDescent="0.25">
      <c r="B756" s="1">
        <v>40931</v>
      </c>
      <c r="C756" s="2">
        <v>245055</v>
      </c>
      <c r="D756" s="2">
        <v>181893</v>
      </c>
      <c r="E756" s="2">
        <v>25321</v>
      </c>
      <c r="F756" s="2">
        <v>356453</v>
      </c>
    </row>
    <row r="757" spans="2:6" x14ac:dyDescent="0.25">
      <c r="B757" s="1">
        <v>40932</v>
      </c>
      <c r="C757" s="2">
        <v>40108</v>
      </c>
      <c r="D757" s="2">
        <v>249616</v>
      </c>
      <c r="E757" s="2">
        <v>490248</v>
      </c>
      <c r="F757" s="2">
        <v>77927</v>
      </c>
    </row>
    <row r="758" spans="2:6" x14ac:dyDescent="0.25">
      <c r="B758" s="1">
        <v>40933</v>
      </c>
      <c r="C758" s="2">
        <v>47232</v>
      </c>
      <c r="D758" s="2">
        <v>424247</v>
      </c>
      <c r="E758" s="2">
        <v>106906</v>
      </c>
      <c r="F758" s="2">
        <v>127286</v>
      </c>
    </row>
    <row r="759" spans="2:6" x14ac:dyDescent="0.25">
      <c r="B759" s="1">
        <v>40934</v>
      </c>
      <c r="C759" s="2">
        <v>117050</v>
      </c>
      <c r="D759" s="2">
        <v>431008</v>
      </c>
      <c r="E759" s="2">
        <v>467988</v>
      </c>
      <c r="F759" s="2">
        <v>425412</v>
      </c>
    </row>
    <row r="760" spans="2:6" x14ac:dyDescent="0.25">
      <c r="B760" s="1">
        <v>40935</v>
      </c>
      <c r="C760" s="2">
        <v>263896</v>
      </c>
      <c r="D760" s="2">
        <v>38322</v>
      </c>
      <c r="E760" s="2">
        <v>382640</v>
      </c>
      <c r="F760" s="2">
        <v>204893</v>
      </c>
    </row>
    <row r="761" spans="2:6" x14ac:dyDescent="0.25">
      <c r="B761" s="1">
        <v>40936</v>
      </c>
      <c r="C761" s="2">
        <v>261388</v>
      </c>
      <c r="D761" s="2">
        <v>93396</v>
      </c>
      <c r="E761" s="2">
        <v>181673</v>
      </c>
      <c r="F761" s="2">
        <v>443067</v>
      </c>
    </row>
    <row r="762" spans="2:6" x14ac:dyDescent="0.25">
      <c r="B762" s="1">
        <v>40937</v>
      </c>
      <c r="C762" s="2">
        <v>316890</v>
      </c>
      <c r="D762" s="2">
        <v>265698</v>
      </c>
      <c r="E762" s="2">
        <v>499932</v>
      </c>
      <c r="F762" s="2">
        <v>439869</v>
      </c>
    </row>
    <row r="763" spans="2:6" x14ac:dyDescent="0.25">
      <c r="B763" s="1">
        <v>40938</v>
      </c>
      <c r="C763" s="2">
        <v>370304</v>
      </c>
      <c r="D763" s="2">
        <v>32307</v>
      </c>
      <c r="E763" s="2">
        <v>265873</v>
      </c>
      <c r="F763" s="2">
        <v>171131</v>
      </c>
    </row>
    <row r="764" spans="2:6" x14ac:dyDescent="0.25">
      <c r="B764" s="1">
        <v>40939</v>
      </c>
      <c r="C764" s="2">
        <v>183416</v>
      </c>
      <c r="D764" s="2">
        <v>211996</v>
      </c>
      <c r="E764" s="2">
        <v>103378</v>
      </c>
      <c r="F764" s="2">
        <v>79788</v>
      </c>
    </row>
    <row r="765" spans="2:6" x14ac:dyDescent="0.25">
      <c r="B765" s="1">
        <v>40940</v>
      </c>
      <c r="C765" s="2">
        <v>196584</v>
      </c>
      <c r="D765" s="2">
        <v>122088</v>
      </c>
      <c r="E765" s="2">
        <v>412209</v>
      </c>
      <c r="F765" s="2">
        <v>461240</v>
      </c>
    </row>
    <row r="766" spans="2:6" x14ac:dyDescent="0.25">
      <c r="B766" s="1">
        <v>40941</v>
      </c>
      <c r="C766" s="2">
        <v>281564</v>
      </c>
      <c r="D766" s="2">
        <v>154776</v>
      </c>
      <c r="E766" s="2">
        <v>361730</v>
      </c>
      <c r="F766" s="2">
        <v>411807</v>
      </c>
    </row>
    <row r="767" spans="2:6" x14ac:dyDescent="0.25">
      <c r="B767" s="1">
        <v>40942</v>
      </c>
      <c r="C767" s="2">
        <v>356763</v>
      </c>
      <c r="D767" s="2">
        <v>245956</v>
      </c>
      <c r="E767" s="2">
        <v>421575</v>
      </c>
      <c r="F767" s="2">
        <v>207764</v>
      </c>
    </row>
    <row r="768" spans="2:6" x14ac:dyDescent="0.25">
      <c r="B768" s="1">
        <v>40943</v>
      </c>
      <c r="C768" s="2">
        <v>445755</v>
      </c>
      <c r="D768" s="2">
        <v>214090</v>
      </c>
      <c r="E768" s="2">
        <v>410206</v>
      </c>
      <c r="F768" s="2">
        <v>285055</v>
      </c>
    </row>
    <row r="769" spans="2:6" x14ac:dyDescent="0.25">
      <c r="B769" s="1">
        <v>40944</v>
      </c>
      <c r="C769" s="2">
        <v>390991</v>
      </c>
      <c r="D769" s="2">
        <v>360457</v>
      </c>
      <c r="E769" s="2">
        <v>345199</v>
      </c>
      <c r="F769" s="2">
        <v>264409</v>
      </c>
    </row>
    <row r="770" spans="2:6" x14ac:dyDescent="0.25">
      <c r="B770" s="1">
        <v>40945</v>
      </c>
      <c r="C770" s="2">
        <v>466066</v>
      </c>
      <c r="D770" s="2">
        <v>213958</v>
      </c>
      <c r="E770" s="2">
        <v>225651</v>
      </c>
      <c r="F770" s="2">
        <v>110692</v>
      </c>
    </row>
    <row r="771" spans="2:6" x14ac:dyDescent="0.25">
      <c r="B771" s="1">
        <v>40946</v>
      </c>
      <c r="C771" s="2">
        <v>234506</v>
      </c>
      <c r="D771" s="2">
        <v>449558</v>
      </c>
      <c r="E771" s="2">
        <v>148468</v>
      </c>
      <c r="F771" s="2">
        <v>228198</v>
      </c>
    </row>
    <row r="772" spans="2:6" x14ac:dyDescent="0.25">
      <c r="B772" s="1">
        <v>40947</v>
      </c>
      <c r="C772" s="2">
        <v>71190</v>
      </c>
      <c r="D772" s="2">
        <v>234199</v>
      </c>
      <c r="E772" s="2">
        <v>379661</v>
      </c>
      <c r="F772" s="2">
        <v>390614</v>
      </c>
    </row>
    <row r="773" spans="2:6" x14ac:dyDescent="0.25">
      <c r="B773" s="1">
        <v>40948</v>
      </c>
      <c r="C773" s="2">
        <v>352416</v>
      </c>
      <c r="D773" s="2">
        <v>486951</v>
      </c>
      <c r="E773" s="2">
        <v>355358</v>
      </c>
      <c r="F773" s="2">
        <v>89795</v>
      </c>
    </row>
    <row r="774" spans="2:6" x14ac:dyDescent="0.25">
      <c r="B774" s="1">
        <v>40949</v>
      </c>
      <c r="C774" s="2">
        <v>492044</v>
      </c>
      <c r="D774" s="2">
        <v>404843</v>
      </c>
      <c r="E774" s="2">
        <v>142645</v>
      </c>
      <c r="F774" s="2">
        <v>347721</v>
      </c>
    </row>
    <row r="775" spans="2:6" x14ac:dyDescent="0.25">
      <c r="B775" s="1">
        <v>40950</v>
      </c>
      <c r="C775" s="2">
        <v>54898</v>
      </c>
      <c r="D775" s="2">
        <v>216290</v>
      </c>
      <c r="E775" s="2">
        <v>248053</v>
      </c>
      <c r="F775" s="2">
        <v>50300</v>
      </c>
    </row>
    <row r="776" spans="2:6" x14ac:dyDescent="0.25">
      <c r="B776" s="1">
        <v>40951</v>
      </c>
      <c r="C776" s="2">
        <v>450789</v>
      </c>
      <c r="D776" s="2">
        <v>448191</v>
      </c>
      <c r="E776" s="2">
        <v>286628</v>
      </c>
      <c r="F776" s="2">
        <v>369780</v>
      </c>
    </row>
    <row r="777" spans="2:6" x14ac:dyDescent="0.25">
      <c r="B777" s="1">
        <v>40952</v>
      </c>
      <c r="C777" s="2">
        <v>210305</v>
      </c>
      <c r="D777" s="2">
        <v>61180</v>
      </c>
      <c r="E777" s="2">
        <v>17757</v>
      </c>
      <c r="F777" s="2">
        <v>237783</v>
      </c>
    </row>
    <row r="778" spans="2:6" x14ac:dyDescent="0.25">
      <c r="B778" s="1">
        <v>40953</v>
      </c>
      <c r="C778" s="2">
        <v>104823</v>
      </c>
      <c r="D778" s="2">
        <v>265548</v>
      </c>
      <c r="E778" s="2">
        <v>423471</v>
      </c>
      <c r="F778" s="2">
        <v>207594</v>
      </c>
    </row>
    <row r="779" spans="2:6" x14ac:dyDescent="0.25">
      <c r="B779" s="1">
        <v>40954</v>
      </c>
      <c r="C779" s="2">
        <v>208775</v>
      </c>
      <c r="D779" s="2">
        <v>304943</v>
      </c>
      <c r="E779" s="2">
        <v>249730</v>
      </c>
      <c r="F779" s="2">
        <v>168319</v>
      </c>
    </row>
    <row r="780" spans="2:6" x14ac:dyDescent="0.25">
      <c r="B780" s="1">
        <v>40955</v>
      </c>
      <c r="C780" s="2">
        <v>366614</v>
      </c>
      <c r="D780" s="2">
        <v>134604</v>
      </c>
      <c r="E780" s="2">
        <v>355754</v>
      </c>
      <c r="F780" s="2">
        <v>166735</v>
      </c>
    </row>
    <row r="781" spans="2:6" x14ac:dyDescent="0.25">
      <c r="B781" s="1">
        <v>40956</v>
      </c>
      <c r="C781" s="2">
        <v>102345</v>
      </c>
      <c r="D781" s="2">
        <v>13290</v>
      </c>
      <c r="E781" s="2">
        <v>25459</v>
      </c>
      <c r="F781" s="2">
        <v>298677</v>
      </c>
    </row>
    <row r="782" spans="2:6" x14ac:dyDescent="0.25">
      <c r="B782" s="1">
        <v>40957</v>
      </c>
      <c r="C782" s="2">
        <v>108589</v>
      </c>
      <c r="D782" s="2">
        <v>35520</v>
      </c>
      <c r="E782" s="2">
        <v>276213</v>
      </c>
      <c r="F782" s="2">
        <v>161641</v>
      </c>
    </row>
    <row r="783" spans="2:6" x14ac:dyDescent="0.25">
      <c r="B783" s="1">
        <v>40958</v>
      </c>
      <c r="C783" s="2">
        <v>371841</v>
      </c>
      <c r="D783" s="2">
        <v>449427</v>
      </c>
      <c r="E783" s="2">
        <v>217270</v>
      </c>
      <c r="F783" s="2">
        <v>303647</v>
      </c>
    </row>
    <row r="784" spans="2:6" x14ac:dyDescent="0.25">
      <c r="B784" s="1">
        <v>40959</v>
      </c>
      <c r="C784" s="2">
        <v>366439</v>
      </c>
      <c r="D784" s="2">
        <v>267769</v>
      </c>
      <c r="E784" s="2">
        <v>206082</v>
      </c>
      <c r="F784" s="2">
        <v>213402</v>
      </c>
    </row>
    <row r="785" spans="2:6" x14ac:dyDescent="0.25">
      <c r="B785" s="1">
        <v>40960</v>
      </c>
      <c r="C785" s="2">
        <v>178589</v>
      </c>
      <c r="D785" s="2">
        <v>480878</v>
      </c>
      <c r="E785" s="2">
        <v>44561</v>
      </c>
      <c r="F785" s="2">
        <v>13441</v>
      </c>
    </row>
    <row r="786" spans="2:6" x14ac:dyDescent="0.25">
      <c r="B786" s="1">
        <v>40961</v>
      </c>
      <c r="C786" s="2">
        <v>346324</v>
      </c>
      <c r="D786" s="2">
        <v>100780</v>
      </c>
      <c r="E786" s="2">
        <v>382033</v>
      </c>
      <c r="F786" s="2">
        <v>460716</v>
      </c>
    </row>
    <row r="787" spans="2:6" x14ac:dyDescent="0.25">
      <c r="B787" s="1">
        <v>40962</v>
      </c>
      <c r="C787" s="2">
        <v>178959</v>
      </c>
      <c r="D787" s="2">
        <v>245430</v>
      </c>
      <c r="E787" s="2">
        <v>479241</v>
      </c>
      <c r="F787" s="2">
        <v>375247</v>
      </c>
    </row>
    <row r="788" spans="2:6" x14ac:dyDescent="0.25">
      <c r="B788" s="1">
        <v>40963</v>
      </c>
      <c r="C788" s="2">
        <v>347808</v>
      </c>
      <c r="D788" s="2">
        <v>28898</v>
      </c>
      <c r="E788" s="2">
        <v>100737</v>
      </c>
      <c r="F788" s="2">
        <v>91027</v>
      </c>
    </row>
    <row r="789" spans="2:6" x14ac:dyDescent="0.25">
      <c r="B789" s="1">
        <v>40964</v>
      </c>
      <c r="C789" s="2">
        <v>444418</v>
      </c>
      <c r="D789" s="2">
        <v>389620</v>
      </c>
      <c r="E789" s="2">
        <v>21019</v>
      </c>
      <c r="F789" s="2">
        <v>291502</v>
      </c>
    </row>
    <row r="790" spans="2:6" x14ac:dyDescent="0.25">
      <c r="B790" s="1">
        <v>40965</v>
      </c>
      <c r="C790" s="2">
        <v>180617</v>
      </c>
      <c r="D790" s="2">
        <v>154656</v>
      </c>
      <c r="E790" s="2">
        <v>310538</v>
      </c>
      <c r="F790" s="2">
        <v>469654</v>
      </c>
    </row>
    <row r="791" spans="2:6" x14ac:dyDescent="0.25">
      <c r="B791" s="1">
        <v>40966</v>
      </c>
      <c r="C791" s="2">
        <v>123866</v>
      </c>
      <c r="D791" s="2">
        <v>482260</v>
      </c>
      <c r="E791" s="2">
        <v>61585</v>
      </c>
      <c r="F791" s="2">
        <v>438451</v>
      </c>
    </row>
    <row r="792" spans="2:6" x14ac:dyDescent="0.25">
      <c r="B792" s="1">
        <v>40967</v>
      </c>
      <c r="C792" s="2">
        <v>65984</v>
      </c>
      <c r="D792" s="2">
        <v>180780</v>
      </c>
      <c r="E792" s="2">
        <v>215374</v>
      </c>
      <c r="F792" s="2">
        <v>429670</v>
      </c>
    </row>
    <row r="793" spans="2:6" x14ac:dyDescent="0.25">
      <c r="B793" s="1">
        <v>40968</v>
      </c>
      <c r="C793" s="2">
        <v>225704</v>
      </c>
      <c r="D793" s="2">
        <v>460769</v>
      </c>
      <c r="E793" s="2">
        <v>352548</v>
      </c>
      <c r="F793" s="2">
        <v>176331</v>
      </c>
    </row>
    <row r="794" spans="2:6" x14ac:dyDescent="0.25">
      <c r="B794" s="1">
        <v>40969</v>
      </c>
      <c r="C794" s="2">
        <v>192039</v>
      </c>
      <c r="D794" s="2">
        <v>13785</v>
      </c>
      <c r="E794" s="2">
        <v>48666</v>
      </c>
      <c r="F794" s="2">
        <v>129980</v>
      </c>
    </row>
    <row r="795" spans="2:6" x14ac:dyDescent="0.25">
      <c r="B795" s="1">
        <v>40970</v>
      </c>
      <c r="C795" s="2">
        <v>178823</v>
      </c>
      <c r="D795" s="2">
        <v>258246</v>
      </c>
      <c r="E795" s="2">
        <v>247701</v>
      </c>
      <c r="F795" s="2">
        <v>34447</v>
      </c>
    </row>
    <row r="796" spans="2:6" x14ac:dyDescent="0.25">
      <c r="B796" s="1">
        <v>40971</v>
      </c>
      <c r="C796" s="2">
        <v>178314</v>
      </c>
      <c r="D796" s="2">
        <v>99615</v>
      </c>
      <c r="E796" s="2">
        <v>298114</v>
      </c>
      <c r="F796" s="2">
        <v>315853</v>
      </c>
    </row>
    <row r="797" spans="2:6" x14ac:dyDescent="0.25">
      <c r="B797" s="1">
        <v>40972</v>
      </c>
      <c r="C797" s="2">
        <v>476126</v>
      </c>
      <c r="D797" s="2">
        <v>428142</v>
      </c>
      <c r="E797" s="2">
        <v>496207</v>
      </c>
      <c r="F797" s="2">
        <v>484053</v>
      </c>
    </row>
    <row r="798" spans="2:6" x14ac:dyDescent="0.25">
      <c r="B798" s="1">
        <v>40973</v>
      </c>
      <c r="C798" s="2">
        <v>340700</v>
      </c>
      <c r="D798" s="2">
        <v>160980</v>
      </c>
      <c r="E798" s="2">
        <v>342822</v>
      </c>
      <c r="F798" s="2">
        <v>200358</v>
      </c>
    </row>
    <row r="799" spans="2:6" x14ac:dyDescent="0.25">
      <c r="B799" s="1">
        <v>40974</v>
      </c>
      <c r="C799" s="2">
        <v>47123</v>
      </c>
      <c r="D799" s="2">
        <v>53380</v>
      </c>
      <c r="E799" s="2">
        <v>444226</v>
      </c>
      <c r="F799" s="2">
        <v>282764</v>
      </c>
    </row>
    <row r="800" spans="2:6" x14ac:dyDescent="0.25">
      <c r="B800" s="1">
        <v>40975</v>
      </c>
      <c r="C800" s="2">
        <v>469331</v>
      </c>
      <c r="D800" s="2">
        <v>257482</v>
      </c>
      <c r="E800" s="2">
        <v>103854</v>
      </c>
      <c r="F800" s="2">
        <v>24317</v>
      </c>
    </row>
    <row r="801" spans="2:6" x14ac:dyDescent="0.25">
      <c r="B801" s="1">
        <v>40976</v>
      </c>
      <c r="C801" s="2">
        <v>314225</v>
      </c>
      <c r="D801" s="2">
        <v>466787</v>
      </c>
      <c r="E801" s="2">
        <v>178015</v>
      </c>
      <c r="F801" s="2">
        <v>122114</v>
      </c>
    </row>
    <row r="802" spans="2:6" x14ac:dyDescent="0.25">
      <c r="B802" s="1">
        <v>40977</v>
      </c>
      <c r="C802" s="2">
        <v>62209</v>
      </c>
      <c r="D802" s="2">
        <v>460366</v>
      </c>
      <c r="E802" s="2">
        <v>452551</v>
      </c>
      <c r="F802" s="2">
        <v>139248</v>
      </c>
    </row>
    <row r="803" spans="2:6" x14ac:dyDescent="0.25">
      <c r="B803" s="1">
        <v>40978</v>
      </c>
      <c r="C803" s="2">
        <v>197279</v>
      </c>
      <c r="D803" s="2">
        <v>70256</v>
      </c>
      <c r="E803" s="2">
        <v>402281</v>
      </c>
      <c r="F803" s="2">
        <v>428935</v>
      </c>
    </row>
    <row r="804" spans="2:6" x14ac:dyDescent="0.25">
      <c r="B804" s="1">
        <v>40979</v>
      </c>
      <c r="C804" s="2">
        <v>110566</v>
      </c>
      <c r="D804" s="2">
        <v>217042</v>
      </c>
      <c r="E804" s="2">
        <v>194439</v>
      </c>
      <c r="F804" s="2">
        <v>147106</v>
      </c>
    </row>
    <row r="805" spans="2:6" x14ac:dyDescent="0.25">
      <c r="B805" s="1">
        <v>40980</v>
      </c>
      <c r="C805" s="2">
        <v>465508</v>
      </c>
      <c r="D805" s="2">
        <v>199811</v>
      </c>
      <c r="E805" s="2">
        <v>293973</v>
      </c>
      <c r="F805" s="2">
        <v>76193</v>
      </c>
    </row>
    <row r="806" spans="2:6" x14ac:dyDescent="0.25">
      <c r="B806" s="1">
        <v>40981</v>
      </c>
      <c r="C806" s="2">
        <v>313576</v>
      </c>
      <c r="D806" s="2">
        <v>208168</v>
      </c>
      <c r="E806" s="2">
        <v>110922</v>
      </c>
      <c r="F806" s="2">
        <v>471605</v>
      </c>
    </row>
    <row r="807" spans="2:6" x14ac:dyDescent="0.25">
      <c r="B807" s="1">
        <v>40982</v>
      </c>
      <c r="C807" s="2">
        <v>324285</v>
      </c>
      <c r="D807" s="2">
        <v>276771</v>
      </c>
      <c r="E807" s="2">
        <v>470130</v>
      </c>
      <c r="F807" s="2">
        <v>434623</v>
      </c>
    </row>
    <row r="808" spans="2:6" x14ac:dyDescent="0.25">
      <c r="B808" s="1">
        <v>40983</v>
      </c>
      <c r="C808" s="2">
        <v>312447</v>
      </c>
      <c r="D808" s="2">
        <v>435873</v>
      </c>
      <c r="E808" s="2">
        <v>292617</v>
      </c>
      <c r="F808" s="2">
        <v>222764</v>
      </c>
    </row>
    <row r="809" spans="2:6" x14ac:dyDescent="0.25">
      <c r="B809" s="1">
        <v>40984</v>
      </c>
      <c r="C809" s="2">
        <v>233280</v>
      </c>
      <c r="D809" s="2">
        <v>103339</v>
      </c>
      <c r="E809" s="2">
        <v>124712</v>
      </c>
      <c r="F809" s="2">
        <v>144646</v>
      </c>
    </row>
    <row r="810" spans="2:6" x14ac:dyDescent="0.25">
      <c r="B810" s="1">
        <v>40985</v>
      </c>
      <c r="C810" s="2">
        <v>177039</v>
      </c>
      <c r="D810" s="2">
        <v>465912</v>
      </c>
      <c r="E810" s="2">
        <v>107276</v>
      </c>
      <c r="F810" s="2">
        <v>44866</v>
      </c>
    </row>
    <row r="811" spans="2:6" x14ac:dyDescent="0.25">
      <c r="B811" s="1">
        <v>40986</v>
      </c>
      <c r="C811" s="2">
        <v>319517</v>
      </c>
      <c r="D811" s="2">
        <v>57918</v>
      </c>
      <c r="E811" s="2">
        <v>129274</v>
      </c>
      <c r="F811" s="2">
        <v>351912</v>
      </c>
    </row>
    <row r="812" spans="2:6" x14ac:dyDescent="0.25">
      <c r="B812" s="1">
        <v>40987</v>
      </c>
      <c r="C812" s="2">
        <v>78292</v>
      </c>
      <c r="D812" s="2">
        <v>154982</v>
      </c>
      <c r="E812" s="2">
        <v>437212</v>
      </c>
      <c r="F812" s="2">
        <v>216718</v>
      </c>
    </row>
    <row r="813" spans="2:6" x14ac:dyDescent="0.25">
      <c r="B813" s="1">
        <v>40988</v>
      </c>
      <c r="C813" s="2">
        <v>113844</v>
      </c>
      <c r="D813" s="2">
        <v>231858</v>
      </c>
      <c r="E813" s="2">
        <v>387113</v>
      </c>
      <c r="F813" s="2">
        <v>412638</v>
      </c>
    </row>
    <row r="814" spans="2:6" x14ac:dyDescent="0.25">
      <c r="B814" s="1">
        <v>40989</v>
      </c>
      <c r="C814" s="2">
        <v>67952</v>
      </c>
      <c r="D814" s="2">
        <v>184184</v>
      </c>
      <c r="E814" s="2">
        <v>142431</v>
      </c>
      <c r="F814" s="2">
        <v>329741</v>
      </c>
    </row>
    <row r="815" spans="2:6" x14ac:dyDescent="0.25">
      <c r="B815" s="1">
        <v>40990</v>
      </c>
      <c r="C815" s="2">
        <v>37116</v>
      </c>
      <c r="D815" s="2">
        <v>46957</v>
      </c>
      <c r="E815" s="2">
        <v>53714</v>
      </c>
      <c r="F815" s="2">
        <v>42366</v>
      </c>
    </row>
    <row r="816" spans="2:6" x14ac:dyDescent="0.25">
      <c r="B816" s="1">
        <v>40991</v>
      </c>
      <c r="C816" s="2">
        <v>321472</v>
      </c>
      <c r="D816" s="2">
        <v>93258</v>
      </c>
      <c r="E816" s="2">
        <v>155886</v>
      </c>
      <c r="F816" s="2">
        <v>301084</v>
      </c>
    </row>
    <row r="817" spans="2:6" x14ac:dyDescent="0.25">
      <c r="B817" s="1">
        <v>40992</v>
      </c>
      <c r="C817" s="2">
        <v>40398</v>
      </c>
      <c r="D817" s="2">
        <v>247067</v>
      </c>
      <c r="E817" s="2">
        <v>120024</v>
      </c>
      <c r="F817" s="2">
        <v>80743</v>
      </c>
    </row>
    <row r="818" spans="2:6" x14ac:dyDescent="0.25">
      <c r="B818" s="1">
        <v>40993</v>
      </c>
      <c r="C818" s="2">
        <v>42176</v>
      </c>
      <c r="D818" s="2">
        <v>411118</v>
      </c>
      <c r="E818" s="2">
        <v>20970</v>
      </c>
      <c r="F818" s="2">
        <v>438133</v>
      </c>
    </row>
    <row r="819" spans="2:6" x14ac:dyDescent="0.25">
      <c r="B819" s="1">
        <v>40994</v>
      </c>
      <c r="C819" s="2">
        <v>389365</v>
      </c>
      <c r="D819" s="2">
        <v>339989</v>
      </c>
      <c r="E819" s="2">
        <v>245434</v>
      </c>
      <c r="F819" s="2">
        <v>90974</v>
      </c>
    </row>
    <row r="820" spans="2:6" x14ac:dyDescent="0.25">
      <c r="B820" s="1">
        <v>40995</v>
      </c>
      <c r="C820" s="2">
        <v>469537</v>
      </c>
      <c r="D820" s="2">
        <v>33772</v>
      </c>
      <c r="E820" s="2">
        <v>356910</v>
      </c>
      <c r="F820" s="2">
        <v>485627</v>
      </c>
    </row>
    <row r="821" spans="2:6" x14ac:dyDescent="0.25">
      <c r="B821" s="1">
        <v>40996</v>
      </c>
      <c r="C821" s="2">
        <v>167387</v>
      </c>
      <c r="D821" s="2">
        <v>394617</v>
      </c>
      <c r="E821" s="2">
        <v>337866</v>
      </c>
      <c r="F821" s="2">
        <v>89214</v>
      </c>
    </row>
    <row r="822" spans="2:6" x14ac:dyDescent="0.25">
      <c r="B822" s="1">
        <v>40997</v>
      </c>
      <c r="C822" s="2">
        <v>226290</v>
      </c>
      <c r="D822" s="2">
        <v>213920</v>
      </c>
      <c r="E822" s="2">
        <v>406848</v>
      </c>
      <c r="F822" s="2">
        <v>319422</v>
      </c>
    </row>
    <row r="823" spans="2:6" x14ac:dyDescent="0.25">
      <c r="B823" s="1">
        <v>40998</v>
      </c>
      <c r="C823" s="2">
        <v>397268</v>
      </c>
      <c r="D823" s="2">
        <v>64862</v>
      </c>
      <c r="E823" s="2">
        <v>407670</v>
      </c>
      <c r="F823" s="2">
        <v>463784</v>
      </c>
    </row>
    <row r="824" spans="2:6" x14ac:dyDescent="0.25">
      <c r="B824" s="1">
        <v>40999</v>
      </c>
      <c r="C824" s="2">
        <v>248155</v>
      </c>
      <c r="D824" s="2">
        <v>285433</v>
      </c>
      <c r="E824" s="2">
        <v>455734</v>
      </c>
      <c r="F824" s="2">
        <v>441735</v>
      </c>
    </row>
    <row r="825" spans="2:6" x14ac:dyDescent="0.25">
      <c r="B825" s="1">
        <v>41000</v>
      </c>
      <c r="C825" s="2">
        <v>332377</v>
      </c>
      <c r="D825" s="2">
        <v>389608</v>
      </c>
      <c r="E825" s="2">
        <v>37392</v>
      </c>
      <c r="F825" s="2">
        <v>96772</v>
      </c>
    </row>
    <row r="826" spans="2:6" x14ac:dyDescent="0.25">
      <c r="B826" s="1">
        <v>41001</v>
      </c>
      <c r="C826" s="2">
        <v>204699</v>
      </c>
      <c r="D826" s="2">
        <v>491787</v>
      </c>
      <c r="E826" s="2">
        <v>318633</v>
      </c>
      <c r="F826" s="2">
        <v>97617</v>
      </c>
    </row>
    <row r="827" spans="2:6" x14ac:dyDescent="0.25">
      <c r="B827" s="1">
        <v>41002</v>
      </c>
      <c r="C827" s="2">
        <v>376031</v>
      </c>
      <c r="D827" s="2">
        <v>311869</v>
      </c>
      <c r="E827" s="2">
        <v>481604</v>
      </c>
      <c r="F827" s="2">
        <v>175159</v>
      </c>
    </row>
    <row r="828" spans="2:6" x14ac:dyDescent="0.25">
      <c r="B828" s="1">
        <v>41003</v>
      </c>
      <c r="C828" s="2">
        <v>90498</v>
      </c>
      <c r="D828" s="2">
        <v>320896</v>
      </c>
      <c r="E828" s="2">
        <v>22521</v>
      </c>
      <c r="F828" s="2">
        <v>458603</v>
      </c>
    </row>
    <row r="829" spans="2:6" x14ac:dyDescent="0.25">
      <c r="B829" s="1">
        <v>41004</v>
      </c>
      <c r="C829" s="2">
        <v>188164</v>
      </c>
      <c r="D829" s="2">
        <v>258084</v>
      </c>
      <c r="E829" s="2">
        <v>11557</v>
      </c>
      <c r="F829" s="2">
        <v>207305</v>
      </c>
    </row>
    <row r="830" spans="2:6" x14ac:dyDescent="0.25">
      <c r="B830" s="1">
        <v>41005</v>
      </c>
      <c r="C830" s="2">
        <v>255545</v>
      </c>
      <c r="D830" s="2">
        <v>214187</v>
      </c>
      <c r="E830" s="2">
        <v>358407</v>
      </c>
      <c r="F830" s="2">
        <v>235945</v>
      </c>
    </row>
    <row r="831" spans="2:6" x14ac:dyDescent="0.25">
      <c r="B831" s="1">
        <v>41006</v>
      </c>
      <c r="C831" s="2">
        <v>408430</v>
      </c>
      <c r="D831" s="2">
        <v>188423</v>
      </c>
      <c r="E831" s="2">
        <v>193564</v>
      </c>
      <c r="F831" s="2">
        <v>263541</v>
      </c>
    </row>
    <row r="832" spans="2:6" x14ac:dyDescent="0.25">
      <c r="B832" s="1">
        <v>41007</v>
      </c>
      <c r="C832" s="2">
        <v>377891</v>
      </c>
      <c r="D832" s="2">
        <v>270477</v>
      </c>
      <c r="E832" s="2">
        <v>80214</v>
      </c>
      <c r="F832" s="2">
        <v>392432</v>
      </c>
    </row>
    <row r="833" spans="2:6" x14ac:dyDescent="0.25">
      <c r="B833" s="1">
        <v>41008</v>
      </c>
      <c r="C833" s="2">
        <v>152298</v>
      </c>
      <c r="D833" s="2">
        <v>487279</v>
      </c>
      <c r="E833" s="2">
        <v>11684</v>
      </c>
      <c r="F833" s="2">
        <v>204879</v>
      </c>
    </row>
    <row r="834" spans="2:6" x14ac:dyDescent="0.25">
      <c r="B834" s="1">
        <v>41009</v>
      </c>
      <c r="C834" s="2">
        <v>289975</v>
      </c>
      <c r="D834" s="2">
        <v>369036</v>
      </c>
      <c r="E834" s="2">
        <v>372771</v>
      </c>
      <c r="F834" s="2">
        <v>322564</v>
      </c>
    </row>
    <row r="835" spans="2:6" x14ac:dyDescent="0.25">
      <c r="B835" s="1">
        <v>41010</v>
      </c>
      <c r="C835" s="2">
        <v>453014</v>
      </c>
      <c r="D835" s="2">
        <v>488687</v>
      </c>
      <c r="E835" s="2">
        <v>196199</v>
      </c>
      <c r="F835" s="2">
        <v>177128</v>
      </c>
    </row>
    <row r="836" spans="2:6" x14ac:dyDescent="0.25">
      <c r="B836" s="1">
        <v>41011</v>
      </c>
      <c r="C836" s="2">
        <v>463427</v>
      </c>
      <c r="D836" s="2">
        <v>223000</v>
      </c>
      <c r="E836" s="2">
        <v>324129</v>
      </c>
      <c r="F836" s="2">
        <v>331281</v>
      </c>
    </row>
    <row r="837" spans="2:6" x14ac:dyDescent="0.25">
      <c r="B837" s="1">
        <v>41012</v>
      </c>
      <c r="C837" s="2">
        <v>449515</v>
      </c>
      <c r="D837" s="2">
        <v>70894</v>
      </c>
      <c r="E837" s="2">
        <v>128760</v>
      </c>
      <c r="F837" s="2">
        <v>432973</v>
      </c>
    </row>
    <row r="838" spans="2:6" x14ac:dyDescent="0.25">
      <c r="B838" s="1">
        <v>41013</v>
      </c>
      <c r="C838" s="2">
        <v>185701</v>
      </c>
      <c r="D838" s="2">
        <v>346137</v>
      </c>
      <c r="E838" s="2">
        <v>281814</v>
      </c>
      <c r="F838" s="2">
        <v>83250</v>
      </c>
    </row>
    <row r="839" spans="2:6" x14ac:dyDescent="0.25">
      <c r="B839" s="1">
        <v>41014</v>
      </c>
      <c r="C839" s="2">
        <v>290755</v>
      </c>
      <c r="D839" s="2">
        <v>376584</v>
      </c>
      <c r="E839" s="2">
        <v>199241</v>
      </c>
      <c r="F839" s="2">
        <v>277184</v>
      </c>
    </row>
    <row r="840" spans="2:6" x14ac:dyDescent="0.25">
      <c r="B840" s="1">
        <v>41015</v>
      </c>
      <c r="C840" s="2">
        <v>373786</v>
      </c>
      <c r="D840" s="2">
        <v>269405</v>
      </c>
      <c r="E840" s="2">
        <v>328466</v>
      </c>
      <c r="F840" s="2">
        <v>136154</v>
      </c>
    </row>
    <row r="841" spans="2:6" x14ac:dyDescent="0.25">
      <c r="B841" s="1">
        <v>41016</v>
      </c>
      <c r="C841" s="2">
        <v>425731</v>
      </c>
      <c r="D841" s="2">
        <v>394174</v>
      </c>
      <c r="E841" s="2">
        <v>484989</v>
      </c>
      <c r="F841" s="2">
        <v>93436</v>
      </c>
    </row>
    <row r="842" spans="2:6" x14ac:dyDescent="0.25">
      <c r="B842" s="1">
        <v>41017</v>
      </c>
      <c r="C842" s="2">
        <v>340884</v>
      </c>
      <c r="D842" s="2">
        <v>57216</v>
      </c>
      <c r="E842" s="2">
        <v>194297</v>
      </c>
      <c r="F842" s="2">
        <v>293449</v>
      </c>
    </row>
    <row r="843" spans="2:6" x14ac:dyDescent="0.25">
      <c r="B843" s="1">
        <v>41018</v>
      </c>
      <c r="C843" s="2">
        <v>56043</v>
      </c>
      <c r="D843" s="2">
        <v>319601</v>
      </c>
      <c r="E843" s="2">
        <v>356367</v>
      </c>
      <c r="F843" s="2">
        <v>384146</v>
      </c>
    </row>
    <row r="844" spans="2:6" x14ac:dyDescent="0.25">
      <c r="B844" s="1">
        <v>41019</v>
      </c>
      <c r="C844" s="2">
        <v>452080</v>
      </c>
      <c r="D844" s="2">
        <v>409720</v>
      </c>
      <c r="E844" s="2">
        <v>489423</v>
      </c>
      <c r="F844" s="2">
        <v>435724</v>
      </c>
    </row>
    <row r="845" spans="2:6" x14ac:dyDescent="0.25">
      <c r="B845" s="1">
        <v>41020</v>
      </c>
      <c r="C845" s="2">
        <v>40346</v>
      </c>
      <c r="D845" s="2">
        <v>68820</v>
      </c>
      <c r="E845" s="2">
        <v>318964</v>
      </c>
      <c r="F845" s="2">
        <v>345192</v>
      </c>
    </row>
    <row r="846" spans="2:6" x14ac:dyDescent="0.25">
      <c r="B846" s="1">
        <v>41021</v>
      </c>
      <c r="C846" s="2">
        <v>420783</v>
      </c>
      <c r="D846" s="2">
        <v>271427</v>
      </c>
      <c r="E846" s="2">
        <v>396657</v>
      </c>
      <c r="F846" s="2">
        <v>149862</v>
      </c>
    </row>
    <row r="847" spans="2:6" x14ac:dyDescent="0.25">
      <c r="B847" s="1">
        <v>41022</v>
      </c>
      <c r="C847" s="2">
        <v>39590</v>
      </c>
      <c r="D847" s="2">
        <v>486159</v>
      </c>
      <c r="E847" s="2">
        <v>22798</v>
      </c>
      <c r="F847" s="2">
        <v>44963</v>
      </c>
    </row>
    <row r="848" spans="2:6" x14ac:dyDescent="0.25">
      <c r="B848" s="1">
        <v>41023</v>
      </c>
      <c r="C848" s="2">
        <v>403962</v>
      </c>
      <c r="D848" s="2">
        <v>474324</v>
      </c>
      <c r="E848" s="2">
        <v>472269</v>
      </c>
      <c r="F848" s="2">
        <v>128894</v>
      </c>
    </row>
    <row r="849" spans="2:6" x14ac:dyDescent="0.25">
      <c r="B849" s="1">
        <v>41024</v>
      </c>
      <c r="C849" s="2">
        <v>140696</v>
      </c>
      <c r="D849" s="2">
        <v>392472</v>
      </c>
      <c r="E849" s="2">
        <v>412510</v>
      </c>
      <c r="F849" s="2">
        <v>281207</v>
      </c>
    </row>
    <row r="850" spans="2:6" x14ac:dyDescent="0.25">
      <c r="B850" s="1">
        <v>41025</v>
      </c>
      <c r="C850" s="2">
        <v>266839</v>
      </c>
      <c r="D850" s="2">
        <v>124849</v>
      </c>
      <c r="E850" s="2">
        <v>326856</v>
      </c>
      <c r="F850" s="2">
        <v>68809</v>
      </c>
    </row>
    <row r="851" spans="2:6" x14ac:dyDescent="0.25">
      <c r="B851" s="1">
        <v>41026</v>
      </c>
      <c r="C851" s="2">
        <v>383041</v>
      </c>
      <c r="D851" s="2">
        <v>309892</v>
      </c>
      <c r="E851" s="2">
        <v>277634</v>
      </c>
      <c r="F851" s="2">
        <v>171580</v>
      </c>
    </row>
    <row r="852" spans="2:6" x14ac:dyDescent="0.25">
      <c r="B852" s="1">
        <v>41027</v>
      </c>
      <c r="C852" s="2">
        <v>491552</v>
      </c>
      <c r="D852" s="2">
        <v>246769</v>
      </c>
      <c r="E852" s="2">
        <v>248137</v>
      </c>
      <c r="F852" s="2">
        <v>275530</v>
      </c>
    </row>
    <row r="853" spans="2:6" x14ac:dyDescent="0.25">
      <c r="B853" s="1">
        <v>41028</v>
      </c>
      <c r="C853" s="2">
        <v>358451</v>
      </c>
      <c r="D853" s="2">
        <v>339814</v>
      </c>
      <c r="E853" s="2">
        <v>179006</v>
      </c>
      <c r="F853" s="2">
        <v>50312</v>
      </c>
    </row>
    <row r="854" spans="2:6" x14ac:dyDescent="0.25">
      <c r="B854" s="1">
        <v>41029</v>
      </c>
      <c r="C854" s="2">
        <v>98188</v>
      </c>
      <c r="D854" s="2">
        <v>231444</v>
      </c>
      <c r="E854" s="2">
        <v>365843</v>
      </c>
      <c r="F854" s="2">
        <v>58516</v>
      </c>
    </row>
    <row r="855" spans="2:6" x14ac:dyDescent="0.25">
      <c r="B855" s="1">
        <v>41030</v>
      </c>
      <c r="C855" s="2">
        <v>289338</v>
      </c>
      <c r="D855" s="2">
        <v>82171</v>
      </c>
      <c r="E855" s="2">
        <v>320604</v>
      </c>
      <c r="F855" s="2">
        <v>251909</v>
      </c>
    </row>
    <row r="856" spans="2:6" x14ac:dyDescent="0.25">
      <c r="B856" s="1">
        <v>41031</v>
      </c>
      <c r="C856" s="2">
        <v>293469</v>
      </c>
      <c r="D856" s="2">
        <v>206088</v>
      </c>
      <c r="E856" s="2">
        <v>413685</v>
      </c>
      <c r="F856" s="2">
        <v>313634</v>
      </c>
    </row>
    <row r="857" spans="2:6" x14ac:dyDescent="0.25">
      <c r="B857" s="1">
        <v>41032</v>
      </c>
      <c r="C857" s="2">
        <v>391546</v>
      </c>
      <c r="D857" s="2">
        <v>66146</v>
      </c>
      <c r="E857" s="2">
        <v>106359</v>
      </c>
      <c r="F857" s="2">
        <v>72104</v>
      </c>
    </row>
    <row r="858" spans="2:6" x14ac:dyDescent="0.25">
      <c r="B858" s="1">
        <v>41033</v>
      </c>
      <c r="C858" s="2">
        <v>329367</v>
      </c>
      <c r="D858" s="2">
        <v>479822</v>
      </c>
      <c r="E858" s="2">
        <v>191503</v>
      </c>
      <c r="F858" s="2">
        <v>389476</v>
      </c>
    </row>
    <row r="859" spans="2:6" x14ac:dyDescent="0.25">
      <c r="B859" s="1">
        <v>41034</v>
      </c>
      <c r="C859" s="2">
        <v>310250</v>
      </c>
      <c r="D859" s="2">
        <v>421057</v>
      </c>
      <c r="E859" s="2">
        <v>10403</v>
      </c>
      <c r="F859" s="2">
        <v>12002</v>
      </c>
    </row>
    <row r="860" spans="2:6" x14ac:dyDescent="0.25">
      <c r="B860" s="1">
        <v>41035</v>
      </c>
      <c r="C860" s="2">
        <v>313831</v>
      </c>
      <c r="D860" s="2">
        <v>65790</v>
      </c>
      <c r="E860" s="2">
        <v>183719</v>
      </c>
      <c r="F860" s="2">
        <v>227913</v>
      </c>
    </row>
    <row r="861" spans="2:6" x14ac:dyDescent="0.25">
      <c r="B861" s="1">
        <v>41036</v>
      </c>
      <c r="C861" s="2">
        <v>445527</v>
      </c>
      <c r="D861" s="2">
        <v>67114</v>
      </c>
      <c r="E861" s="2">
        <v>376212</v>
      </c>
      <c r="F861" s="2">
        <v>56074</v>
      </c>
    </row>
    <row r="862" spans="2:6" x14ac:dyDescent="0.25">
      <c r="B862" s="1">
        <v>41037</v>
      </c>
      <c r="C862" s="2">
        <v>318463</v>
      </c>
      <c r="D862" s="2">
        <v>28316</v>
      </c>
      <c r="E862" s="2">
        <v>447860</v>
      </c>
      <c r="F862" s="2">
        <v>22524</v>
      </c>
    </row>
    <row r="863" spans="2:6" x14ac:dyDescent="0.25">
      <c r="B863" s="1">
        <v>41038</v>
      </c>
      <c r="C863" s="2">
        <v>359085</v>
      </c>
      <c r="D863" s="2">
        <v>106849</v>
      </c>
      <c r="E863" s="2">
        <v>458110</v>
      </c>
      <c r="F863" s="2">
        <v>173429</v>
      </c>
    </row>
    <row r="864" spans="2:6" x14ac:dyDescent="0.25">
      <c r="B864" s="1">
        <v>41039</v>
      </c>
      <c r="C864" s="2">
        <v>131037</v>
      </c>
      <c r="D864" s="2">
        <v>65378</v>
      </c>
      <c r="E864" s="2">
        <v>496066</v>
      </c>
      <c r="F864" s="2">
        <v>124563</v>
      </c>
    </row>
    <row r="865" spans="2:6" x14ac:dyDescent="0.25">
      <c r="B865" s="1">
        <v>41040</v>
      </c>
      <c r="C865" s="2">
        <v>137343</v>
      </c>
      <c r="D865" s="2">
        <v>294800</v>
      </c>
      <c r="E865" s="2">
        <v>319055</v>
      </c>
      <c r="F865" s="2">
        <v>251332</v>
      </c>
    </row>
    <row r="866" spans="2:6" x14ac:dyDescent="0.25">
      <c r="B866" s="1">
        <v>41041</v>
      </c>
      <c r="C866" s="2">
        <v>423302</v>
      </c>
      <c r="D866" s="2">
        <v>266239</v>
      </c>
      <c r="E866" s="2">
        <v>191349</v>
      </c>
      <c r="F866" s="2">
        <v>13113</v>
      </c>
    </row>
    <row r="867" spans="2:6" x14ac:dyDescent="0.25">
      <c r="B867" s="1">
        <v>41042</v>
      </c>
      <c r="C867" s="2">
        <v>155322</v>
      </c>
      <c r="D867" s="2">
        <v>90564</v>
      </c>
      <c r="E867" s="2">
        <v>126147</v>
      </c>
      <c r="F867" s="2">
        <v>121024</v>
      </c>
    </row>
    <row r="868" spans="2:6" x14ac:dyDescent="0.25">
      <c r="B868" s="1">
        <v>41043</v>
      </c>
      <c r="C868" s="2">
        <v>84798</v>
      </c>
      <c r="D868" s="2">
        <v>397109</v>
      </c>
      <c r="E868" s="2">
        <v>69697</v>
      </c>
      <c r="F868" s="2">
        <v>347348</v>
      </c>
    </row>
    <row r="869" spans="2:6" x14ac:dyDescent="0.25">
      <c r="B869" s="1">
        <v>41044</v>
      </c>
      <c r="C869" s="2">
        <v>308607</v>
      </c>
      <c r="D869" s="2">
        <v>386470</v>
      </c>
      <c r="E869" s="2">
        <v>138468</v>
      </c>
      <c r="F869" s="2">
        <v>483482</v>
      </c>
    </row>
    <row r="870" spans="2:6" x14ac:dyDescent="0.25">
      <c r="B870" s="1">
        <v>41045</v>
      </c>
      <c r="C870" s="2">
        <v>113227</v>
      </c>
      <c r="D870" s="2">
        <v>89981</v>
      </c>
      <c r="E870" s="2">
        <v>303455</v>
      </c>
      <c r="F870" s="2">
        <v>334140</v>
      </c>
    </row>
    <row r="871" spans="2:6" x14ac:dyDescent="0.25">
      <c r="B871" s="1">
        <v>41046</v>
      </c>
      <c r="C871" s="2">
        <v>87458</v>
      </c>
      <c r="D871" s="2">
        <v>190914</v>
      </c>
      <c r="E871" s="2">
        <v>59792</v>
      </c>
      <c r="F871" s="2">
        <v>67383</v>
      </c>
    </row>
    <row r="872" spans="2:6" x14ac:dyDescent="0.25">
      <c r="B872" s="1">
        <v>41047</v>
      </c>
      <c r="C872" s="2">
        <v>370835</v>
      </c>
      <c r="D872" s="2">
        <v>421897</v>
      </c>
      <c r="E872" s="2">
        <v>154550</v>
      </c>
      <c r="F872" s="2">
        <v>287515</v>
      </c>
    </row>
    <row r="873" spans="2:6" x14ac:dyDescent="0.25">
      <c r="B873" s="1">
        <v>41048</v>
      </c>
      <c r="C873" s="2">
        <v>394070</v>
      </c>
      <c r="D873" s="2">
        <v>300761</v>
      </c>
      <c r="E873" s="2">
        <v>233089</v>
      </c>
      <c r="F873" s="2">
        <v>119591</v>
      </c>
    </row>
    <row r="874" spans="2:6" x14ac:dyDescent="0.25">
      <c r="B874" s="1">
        <v>41049</v>
      </c>
      <c r="C874" s="2">
        <v>204521</v>
      </c>
      <c r="D874" s="2">
        <v>340674</v>
      </c>
      <c r="E874" s="2">
        <v>291256</v>
      </c>
      <c r="F874" s="2">
        <v>52883</v>
      </c>
    </row>
    <row r="875" spans="2:6" x14ac:dyDescent="0.25">
      <c r="B875" s="1">
        <v>41050</v>
      </c>
      <c r="C875" s="2">
        <v>317313</v>
      </c>
      <c r="D875" s="2">
        <v>55082</v>
      </c>
      <c r="E875" s="2">
        <v>346422</v>
      </c>
      <c r="F875" s="2">
        <v>188046</v>
      </c>
    </row>
    <row r="876" spans="2:6" x14ac:dyDescent="0.25">
      <c r="B876" s="1">
        <v>41051</v>
      </c>
      <c r="C876" s="2">
        <v>414208</v>
      </c>
      <c r="D876" s="2">
        <v>36897</v>
      </c>
      <c r="E876" s="2">
        <v>169684</v>
      </c>
      <c r="F876" s="2">
        <v>15586</v>
      </c>
    </row>
    <row r="877" spans="2:6" x14ac:dyDescent="0.25">
      <c r="B877" s="1">
        <v>41052</v>
      </c>
      <c r="C877" s="2">
        <v>424504</v>
      </c>
      <c r="D877" s="2">
        <v>313430</v>
      </c>
      <c r="E877" s="2">
        <v>208469</v>
      </c>
      <c r="F877" s="2">
        <v>499969</v>
      </c>
    </row>
    <row r="878" spans="2:6" x14ac:dyDescent="0.25">
      <c r="B878" s="1">
        <v>41053</v>
      </c>
      <c r="C878" s="2">
        <v>472361</v>
      </c>
      <c r="D878" s="2">
        <v>97618</v>
      </c>
      <c r="E878" s="2">
        <v>401912</v>
      </c>
      <c r="F878" s="2">
        <v>307536</v>
      </c>
    </row>
    <row r="879" spans="2:6" x14ac:dyDescent="0.25">
      <c r="B879" s="1">
        <v>41054</v>
      </c>
      <c r="C879" s="2">
        <v>476563</v>
      </c>
      <c r="D879" s="2">
        <v>429598</v>
      </c>
      <c r="E879" s="2">
        <v>439848</v>
      </c>
      <c r="F879" s="2">
        <v>254714</v>
      </c>
    </row>
    <row r="880" spans="2:6" x14ac:dyDescent="0.25">
      <c r="B880" s="1">
        <v>41055</v>
      </c>
      <c r="C880" s="2">
        <v>477206</v>
      </c>
      <c r="D880" s="2">
        <v>401923</v>
      </c>
      <c r="E880" s="2">
        <v>91565</v>
      </c>
      <c r="F880" s="2">
        <v>295339</v>
      </c>
    </row>
    <row r="881" spans="2:6" x14ac:dyDescent="0.25">
      <c r="B881" s="1">
        <v>41056</v>
      </c>
      <c r="C881" s="2">
        <v>246320</v>
      </c>
      <c r="D881" s="2">
        <v>33345</v>
      </c>
      <c r="E881" s="2">
        <v>25345</v>
      </c>
      <c r="F881" s="2">
        <v>258150</v>
      </c>
    </row>
    <row r="882" spans="2:6" x14ac:dyDescent="0.25">
      <c r="B882" s="1">
        <v>41057</v>
      </c>
      <c r="C882" s="2">
        <v>371080</v>
      </c>
      <c r="D882" s="2">
        <v>215138</v>
      </c>
      <c r="E882" s="2">
        <v>193577</v>
      </c>
      <c r="F882" s="2">
        <v>419171</v>
      </c>
    </row>
    <row r="883" spans="2:6" x14ac:dyDescent="0.25">
      <c r="B883" s="1">
        <v>41058</v>
      </c>
      <c r="C883" s="2">
        <v>392683</v>
      </c>
      <c r="D883" s="2">
        <v>248928</v>
      </c>
      <c r="E883" s="2">
        <v>58564</v>
      </c>
      <c r="F883" s="2">
        <v>465255</v>
      </c>
    </row>
    <row r="884" spans="2:6" x14ac:dyDescent="0.25">
      <c r="B884" s="1">
        <v>41059</v>
      </c>
      <c r="C884" s="2">
        <v>255395</v>
      </c>
      <c r="D884" s="2">
        <v>407460</v>
      </c>
      <c r="E884" s="2">
        <v>425677</v>
      </c>
      <c r="F884" s="2">
        <v>263489</v>
      </c>
    </row>
    <row r="885" spans="2:6" x14ac:dyDescent="0.25">
      <c r="B885" s="1">
        <v>41060</v>
      </c>
      <c r="C885" s="2">
        <v>357680</v>
      </c>
      <c r="D885" s="2">
        <v>154122</v>
      </c>
      <c r="E885" s="2">
        <v>353024</v>
      </c>
      <c r="F885" s="2">
        <v>15118</v>
      </c>
    </row>
    <row r="886" spans="2:6" x14ac:dyDescent="0.25">
      <c r="B886" s="1">
        <v>41061</v>
      </c>
      <c r="C886" s="2">
        <v>73651</v>
      </c>
      <c r="D886" s="2">
        <v>17880</v>
      </c>
      <c r="E886" s="2">
        <v>276802</v>
      </c>
      <c r="F886" s="2">
        <v>41442</v>
      </c>
    </row>
    <row r="887" spans="2:6" x14ac:dyDescent="0.25">
      <c r="B887" s="1">
        <v>41062</v>
      </c>
      <c r="C887" s="2">
        <v>414731</v>
      </c>
      <c r="D887" s="2">
        <v>400107</v>
      </c>
      <c r="E887" s="2">
        <v>269993</v>
      </c>
      <c r="F887" s="2">
        <v>475853</v>
      </c>
    </row>
    <row r="888" spans="2:6" x14ac:dyDescent="0.25">
      <c r="B888" s="1">
        <v>41063</v>
      </c>
      <c r="C888" s="2">
        <v>173310</v>
      </c>
      <c r="D888" s="2">
        <v>486193</v>
      </c>
      <c r="E888" s="2">
        <v>36652</v>
      </c>
      <c r="F888" s="2">
        <v>351200</v>
      </c>
    </row>
    <row r="889" spans="2:6" x14ac:dyDescent="0.25">
      <c r="B889" s="1">
        <v>41064</v>
      </c>
      <c r="C889" s="2">
        <v>167146</v>
      </c>
      <c r="D889" s="2">
        <v>199146</v>
      </c>
      <c r="E889" s="2">
        <v>456675</v>
      </c>
      <c r="F889" s="2">
        <v>83749</v>
      </c>
    </row>
    <row r="890" spans="2:6" x14ac:dyDescent="0.25">
      <c r="B890" s="1">
        <v>41065</v>
      </c>
      <c r="C890" s="2">
        <v>380559</v>
      </c>
      <c r="D890" s="2">
        <v>222781</v>
      </c>
      <c r="E890" s="2">
        <v>326226</v>
      </c>
      <c r="F890" s="2">
        <v>310490</v>
      </c>
    </row>
    <row r="891" spans="2:6" x14ac:dyDescent="0.25">
      <c r="B891" s="1">
        <v>41066</v>
      </c>
      <c r="C891" s="2">
        <v>230383</v>
      </c>
      <c r="D891" s="2">
        <v>376224</v>
      </c>
      <c r="E891" s="2">
        <v>451491</v>
      </c>
      <c r="F891" s="2">
        <v>484969</v>
      </c>
    </row>
    <row r="892" spans="2:6" x14ac:dyDescent="0.25">
      <c r="B892" s="1">
        <v>41067</v>
      </c>
      <c r="C892" s="2">
        <v>283932</v>
      </c>
      <c r="D892" s="2">
        <v>153140</v>
      </c>
      <c r="E892" s="2">
        <v>58713</v>
      </c>
      <c r="F892" s="2">
        <v>405610</v>
      </c>
    </row>
    <row r="893" spans="2:6" x14ac:dyDescent="0.25">
      <c r="B893" s="1">
        <v>41068</v>
      </c>
      <c r="C893" s="2">
        <v>439917</v>
      </c>
      <c r="D893" s="2">
        <v>492702</v>
      </c>
      <c r="E893" s="2">
        <v>132671</v>
      </c>
      <c r="F893" s="2">
        <v>290384</v>
      </c>
    </row>
    <row r="894" spans="2:6" x14ac:dyDescent="0.25">
      <c r="B894" s="1">
        <v>41069</v>
      </c>
      <c r="C894" s="2">
        <v>399370</v>
      </c>
      <c r="D894" s="2">
        <v>299430</v>
      </c>
      <c r="E894" s="2">
        <v>399948</v>
      </c>
      <c r="F894" s="2">
        <v>318819</v>
      </c>
    </row>
    <row r="895" spans="2:6" x14ac:dyDescent="0.25">
      <c r="B895" s="1">
        <v>41070</v>
      </c>
      <c r="C895" s="2">
        <v>27389</v>
      </c>
      <c r="D895" s="2">
        <v>481876</v>
      </c>
      <c r="E895" s="2">
        <v>207524</v>
      </c>
      <c r="F895" s="2">
        <v>337745</v>
      </c>
    </row>
    <row r="896" spans="2:6" x14ac:dyDescent="0.25">
      <c r="B896" s="1">
        <v>41071</v>
      </c>
      <c r="C896" s="2">
        <v>452518</v>
      </c>
      <c r="D896" s="2">
        <v>402304</v>
      </c>
      <c r="E896" s="2">
        <v>69509</v>
      </c>
      <c r="F896" s="2">
        <v>48297</v>
      </c>
    </row>
    <row r="897" spans="2:6" x14ac:dyDescent="0.25">
      <c r="B897" s="1">
        <v>41072</v>
      </c>
      <c r="C897" s="2">
        <v>11106</v>
      </c>
      <c r="D897" s="2">
        <v>174482</v>
      </c>
      <c r="E897" s="2">
        <v>237171</v>
      </c>
      <c r="F897" s="2">
        <v>43105</v>
      </c>
    </row>
    <row r="898" spans="2:6" x14ac:dyDescent="0.25">
      <c r="B898" s="1">
        <v>41073</v>
      </c>
      <c r="C898" s="2">
        <v>364092</v>
      </c>
      <c r="D898" s="2">
        <v>199884</v>
      </c>
      <c r="E898" s="2">
        <v>478486</v>
      </c>
      <c r="F898" s="2">
        <v>264053</v>
      </c>
    </row>
    <row r="899" spans="2:6" x14ac:dyDescent="0.25">
      <c r="B899" s="1">
        <v>41074</v>
      </c>
      <c r="C899" s="2">
        <v>275175</v>
      </c>
      <c r="D899" s="2">
        <v>13209</v>
      </c>
      <c r="E899" s="2">
        <v>93344</v>
      </c>
      <c r="F899" s="2">
        <v>87062</v>
      </c>
    </row>
    <row r="900" spans="2:6" x14ac:dyDescent="0.25">
      <c r="B900" s="1">
        <v>41075</v>
      </c>
      <c r="C900" s="2">
        <v>154132</v>
      </c>
      <c r="D900" s="2">
        <v>338975</v>
      </c>
      <c r="E900" s="2">
        <v>162050</v>
      </c>
      <c r="F900" s="2">
        <v>456464</v>
      </c>
    </row>
    <row r="901" spans="2:6" x14ac:dyDescent="0.25">
      <c r="B901" s="1">
        <v>41076</v>
      </c>
      <c r="C901" s="2">
        <v>311705</v>
      </c>
      <c r="D901" s="2">
        <v>257084</v>
      </c>
      <c r="E901" s="2">
        <v>266350</v>
      </c>
      <c r="F901" s="2">
        <v>426493</v>
      </c>
    </row>
    <row r="902" spans="2:6" x14ac:dyDescent="0.25">
      <c r="B902" s="1">
        <v>41077</v>
      </c>
      <c r="C902" s="2">
        <v>339722</v>
      </c>
      <c r="D902" s="2">
        <v>50401</v>
      </c>
      <c r="E902" s="2">
        <v>345851</v>
      </c>
      <c r="F902" s="2">
        <v>252023</v>
      </c>
    </row>
    <row r="903" spans="2:6" x14ac:dyDescent="0.25">
      <c r="B903" s="1">
        <v>41078</v>
      </c>
      <c r="C903" s="2">
        <v>468468</v>
      </c>
      <c r="D903" s="2">
        <v>204280</v>
      </c>
      <c r="E903" s="2">
        <v>439013</v>
      </c>
      <c r="F903" s="2">
        <v>268375</v>
      </c>
    </row>
    <row r="904" spans="2:6" x14ac:dyDescent="0.25">
      <c r="B904" s="1">
        <v>41079</v>
      </c>
      <c r="C904" s="2">
        <v>116624</v>
      </c>
      <c r="D904" s="2">
        <v>142679</v>
      </c>
      <c r="E904" s="2">
        <v>467608</v>
      </c>
      <c r="F904" s="2">
        <v>250086</v>
      </c>
    </row>
    <row r="905" spans="2:6" x14ac:dyDescent="0.25">
      <c r="B905" s="1">
        <v>41080</v>
      </c>
      <c r="C905" s="2">
        <v>425934</v>
      </c>
      <c r="D905" s="2">
        <v>96100</v>
      </c>
      <c r="E905" s="2">
        <v>176645</v>
      </c>
      <c r="F905" s="2">
        <v>142430</v>
      </c>
    </row>
    <row r="906" spans="2:6" x14ac:dyDescent="0.25">
      <c r="B906" s="1">
        <v>41081</v>
      </c>
      <c r="C906" s="2">
        <v>340501</v>
      </c>
      <c r="D906" s="2">
        <v>22162</v>
      </c>
      <c r="E906" s="2">
        <v>214721</v>
      </c>
      <c r="F906" s="2">
        <v>73535</v>
      </c>
    </row>
    <row r="907" spans="2:6" x14ac:dyDescent="0.25">
      <c r="B907" s="1">
        <v>41082</v>
      </c>
      <c r="C907" s="2">
        <v>244629</v>
      </c>
      <c r="D907" s="2">
        <v>342984</v>
      </c>
      <c r="E907" s="2">
        <v>491421</v>
      </c>
      <c r="F907" s="2">
        <v>95964</v>
      </c>
    </row>
    <row r="908" spans="2:6" x14ac:dyDescent="0.25">
      <c r="B908" s="1">
        <v>41083</v>
      </c>
      <c r="C908" s="2">
        <v>426030</v>
      </c>
      <c r="D908" s="2">
        <v>186740</v>
      </c>
      <c r="E908" s="2">
        <v>270414</v>
      </c>
      <c r="F908" s="2">
        <v>276677</v>
      </c>
    </row>
    <row r="909" spans="2:6" x14ac:dyDescent="0.25">
      <c r="B909" s="1">
        <v>41084</v>
      </c>
      <c r="C909" s="2">
        <v>237189</v>
      </c>
      <c r="D909" s="2">
        <v>277079</v>
      </c>
      <c r="E909" s="2">
        <v>359485</v>
      </c>
      <c r="F909" s="2">
        <v>456594</v>
      </c>
    </row>
    <row r="910" spans="2:6" x14ac:dyDescent="0.25">
      <c r="B910" s="1">
        <v>41085</v>
      </c>
      <c r="C910" s="2">
        <v>484207</v>
      </c>
      <c r="D910" s="2">
        <v>33322</v>
      </c>
      <c r="E910" s="2">
        <v>97570</v>
      </c>
      <c r="F910" s="2">
        <v>497369</v>
      </c>
    </row>
    <row r="911" spans="2:6" x14ac:dyDescent="0.25">
      <c r="B911" s="1">
        <v>41086</v>
      </c>
      <c r="C911" s="2">
        <v>133170</v>
      </c>
      <c r="D911" s="2">
        <v>205279</v>
      </c>
      <c r="E911" s="2">
        <v>272404</v>
      </c>
      <c r="F911" s="2">
        <v>338079</v>
      </c>
    </row>
    <row r="912" spans="2:6" x14ac:dyDescent="0.25">
      <c r="B912" s="1">
        <v>41087</v>
      </c>
      <c r="C912" s="2">
        <v>84187</v>
      </c>
      <c r="D912" s="2">
        <v>115217</v>
      </c>
      <c r="E912" s="2">
        <v>186574</v>
      </c>
      <c r="F912" s="2">
        <v>200223</v>
      </c>
    </row>
    <row r="913" spans="2:6" x14ac:dyDescent="0.25">
      <c r="B913" s="1">
        <v>41088</v>
      </c>
      <c r="C913" s="2">
        <v>463821</v>
      </c>
      <c r="D913" s="2">
        <v>263904</v>
      </c>
      <c r="E913" s="2">
        <v>15726</v>
      </c>
      <c r="F913" s="2">
        <v>477007</v>
      </c>
    </row>
    <row r="914" spans="2:6" x14ac:dyDescent="0.25">
      <c r="B914" s="1">
        <v>41089</v>
      </c>
      <c r="C914" s="2">
        <v>217399</v>
      </c>
      <c r="D914" s="2">
        <v>238303</v>
      </c>
      <c r="E914" s="2">
        <v>217768</v>
      </c>
      <c r="F914" s="2">
        <v>66059</v>
      </c>
    </row>
    <row r="915" spans="2:6" x14ac:dyDescent="0.25">
      <c r="B915" s="1">
        <v>41090</v>
      </c>
      <c r="C915" s="2">
        <v>313453</v>
      </c>
      <c r="D915" s="2">
        <v>144229</v>
      </c>
      <c r="E915" s="2">
        <v>369195</v>
      </c>
      <c r="F915" s="2">
        <v>398424</v>
      </c>
    </row>
    <row r="916" spans="2:6" x14ac:dyDescent="0.25">
      <c r="B916" s="1">
        <v>41091</v>
      </c>
      <c r="C916" s="2">
        <v>100204</v>
      </c>
      <c r="D916" s="2">
        <v>285065</v>
      </c>
      <c r="E916" s="2">
        <v>276324</v>
      </c>
      <c r="F916" s="2">
        <v>474591</v>
      </c>
    </row>
    <row r="917" spans="2:6" x14ac:dyDescent="0.25">
      <c r="B917" s="1">
        <v>41092</v>
      </c>
      <c r="C917" s="2">
        <v>492096</v>
      </c>
      <c r="D917" s="2">
        <v>408371</v>
      </c>
      <c r="E917" s="2">
        <v>94819</v>
      </c>
      <c r="F917" s="2">
        <v>18481</v>
      </c>
    </row>
    <row r="918" spans="2:6" x14ac:dyDescent="0.25">
      <c r="B918" s="1">
        <v>41093</v>
      </c>
      <c r="C918" s="2">
        <v>125881</v>
      </c>
      <c r="D918" s="2">
        <v>251948</v>
      </c>
      <c r="E918" s="2">
        <v>33464</v>
      </c>
      <c r="F918" s="2">
        <v>107969</v>
      </c>
    </row>
    <row r="919" spans="2:6" x14ac:dyDescent="0.25">
      <c r="B919" s="1">
        <v>41094</v>
      </c>
      <c r="C919" s="2">
        <v>193665</v>
      </c>
      <c r="D919" s="2">
        <v>314910</v>
      </c>
      <c r="E919" s="2">
        <v>114213</v>
      </c>
      <c r="F919" s="2">
        <v>264369</v>
      </c>
    </row>
    <row r="920" spans="2:6" x14ac:dyDescent="0.25">
      <c r="B920" s="1">
        <v>41095</v>
      </c>
      <c r="C920" s="2">
        <v>429736</v>
      </c>
      <c r="D920" s="2">
        <v>325168</v>
      </c>
      <c r="E920" s="2">
        <v>343240</v>
      </c>
      <c r="F920" s="2">
        <v>24886</v>
      </c>
    </row>
    <row r="921" spans="2:6" x14ac:dyDescent="0.25">
      <c r="B921" s="1">
        <v>41096</v>
      </c>
      <c r="C921" s="2">
        <v>276137</v>
      </c>
      <c r="D921" s="2">
        <v>383494</v>
      </c>
      <c r="E921" s="2">
        <v>108431</v>
      </c>
      <c r="F921" s="2">
        <v>487467</v>
      </c>
    </row>
    <row r="922" spans="2:6" x14ac:dyDescent="0.25">
      <c r="B922" s="1">
        <v>41097</v>
      </c>
      <c r="C922" s="2">
        <v>494409</v>
      </c>
      <c r="D922" s="2">
        <v>98571</v>
      </c>
      <c r="E922" s="2">
        <v>361031</v>
      </c>
      <c r="F922" s="2">
        <v>48785</v>
      </c>
    </row>
    <row r="923" spans="2:6" x14ac:dyDescent="0.25">
      <c r="B923" s="1">
        <v>41098</v>
      </c>
      <c r="C923" s="2">
        <v>289573</v>
      </c>
      <c r="D923" s="2">
        <v>169636</v>
      </c>
      <c r="E923" s="2">
        <v>139138</v>
      </c>
      <c r="F923" s="2">
        <v>113836</v>
      </c>
    </row>
    <row r="924" spans="2:6" x14ac:dyDescent="0.25">
      <c r="B924" s="1">
        <v>41099</v>
      </c>
      <c r="C924" s="2">
        <v>324748</v>
      </c>
      <c r="D924" s="2">
        <v>321334</v>
      </c>
      <c r="E924" s="2">
        <v>345100</v>
      </c>
      <c r="F924" s="2">
        <v>181083</v>
      </c>
    </row>
    <row r="925" spans="2:6" x14ac:dyDescent="0.25">
      <c r="B925" s="1">
        <v>41100</v>
      </c>
      <c r="C925" s="2">
        <v>151820</v>
      </c>
      <c r="D925" s="2">
        <v>427638</v>
      </c>
      <c r="E925" s="2">
        <v>267089</v>
      </c>
      <c r="F925" s="2">
        <v>296264</v>
      </c>
    </row>
    <row r="926" spans="2:6" x14ac:dyDescent="0.25">
      <c r="B926" s="1">
        <v>41101</v>
      </c>
      <c r="C926" s="2">
        <v>278075</v>
      </c>
      <c r="D926" s="2">
        <v>12704</v>
      </c>
      <c r="E926" s="2">
        <v>106722</v>
      </c>
      <c r="F926" s="2">
        <v>492097</v>
      </c>
    </row>
    <row r="927" spans="2:6" x14ac:dyDescent="0.25">
      <c r="B927" s="1">
        <v>41102</v>
      </c>
      <c r="C927" s="2">
        <v>13357</v>
      </c>
      <c r="D927" s="2">
        <v>152010</v>
      </c>
      <c r="E927" s="2">
        <v>135674</v>
      </c>
      <c r="F927" s="2">
        <v>347483</v>
      </c>
    </row>
    <row r="928" spans="2:6" x14ac:dyDescent="0.25">
      <c r="B928" s="1">
        <v>41103</v>
      </c>
      <c r="C928" s="2">
        <v>308664</v>
      </c>
      <c r="D928" s="2">
        <v>62458</v>
      </c>
      <c r="E928" s="2">
        <v>480687</v>
      </c>
      <c r="F928" s="2">
        <v>54467</v>
      </c>
    </row>
    <row r="929" spans="2:6" x14ac:dyDescent="0.25">
      <c r="B929" s="1">
        <v>41104</v>
      </c>
      <c r="C929" s="2">
        <v>205911</v>
      </c>
      <c r="D929" s="2">
        <v>301825</v>
      </c>
      <c r="E929" s="2">
        <v>321638</v>
      </c>
      <c r="F929" s="2">
        <v>255959</v>
      </c>
    </row>
    <row r="930" spans="2:6" x14ac:dyDescent="0.25">
      <c r="B930" s="1">
        <v>41105</v>
      </c>
      <c r="C930" s="2">
        <v>123963</v>
      </c>
      <c r="D930" s="2">
        <v>218067</v>
      </c>
      <c r="E930" s="2">
        <v>354741</v>
      </c>
      <c r="F930" s="2">
        <v>265709</v>
      </c>
    </row>
    <row r="931" spans="2:6" x14ac:dyDescent="0.25">
      <c r="B931" s="1">
        <v>41106</v>
      </c>
      <c r="C931" s="2">
        <v>184747</v>
      </c>
      <c r="D931" s="2">
        <v>373600</v>
      </c>
      <c r="E931" s="2">
        <v>300297</v>
      </c>
      <c r="F931" s="2">
        <v>318173</v>
      </c>
    </row>
    <row r="932" spans="2:6" x14ac:dyDescent="0.25">
      <c r="B932" s="1">
        <v>41107</v>
      </c>
      <c r="C932" s="2">
        <v>267065</v>
      </c>
      <c r="D932" s="2">
        <v>116497</v>
      </c>
      <c r="E932" s="2">
        <v>239681</v>
      </c>
      <c r="F932" s="2">
        <v>145376</v>
      </c>
    </row>
    <row r="933" spans="2:6" x14ac:dyDescent="0.25">
      <c r="B933" s="1">
        <v>41108</v>
      </c>
      <c r="C933" s="2">
        <v>208025</v>
      </c>
      <c r="D933" s="2">
        <v>80607</v>
      </c>
      <c r="E933" s="2">
        <v>245809</v>
      </c>
      <c r="F933" s="2">
        <v>11811</v>
      </c>
    </row>
    <row r="934" spans="2:6" x14ac:dyDescent="0.25">
      <c r="B934" s="1">
        <v>41109</v>
      </c>
      <c r="C934" s="2">
        <v>55354</v>
      </c>
      <c r="D934" s="2">
        <v>366642</v>
      </c>
      <c r="E934" s="2">
        <v>252605</v>
      </c>
      <c r="F934" s="2">
        <v>267039</v>
      </c>
    </row>
    <row r="935" spans="2:6" x14ac:dyDescent="0.25">
      <c r="B935" s="1">
        <v>41110</v>
      </c>
      <c r="C935" s="2">
        <v>419197</v>
      </c>
      <c r="D935" s="2">
        <v>497516</v>
      </c>
      <c r="E935" s="2">
        <v>231508</v>
      </c>
      <c r="F935" s="2">
        <v>172449</v>
      </c>
    </row>
    <row r="936" spans="2:6" x14ac:dyDescent="0.25">
      <c r="B936" s="1">
        <v>41111</v>
      </c>
      <c r="C936" s="2">
        <v>285276</v>
      </c>
      <c r="D936" s="2">
        <v>335503</v>
      </c>
      <c r="E936" s="2">
        <v>10902</v>
      </c>
      <c r="F936" s="2">
        <v>378380</v>
      </c>
    </row>
    <row r="937" spans="2:6" x14ac:dyDescent="0.25">
      <c r="B937" s="1">
        <v>41112</v>
      </c>
      <c r="C937" s="2">
        <v>212315</v>
      </c>
      <c r="D937" s="2">
        <v>31242</v>
      </c>
      <c r="E937" s="2">
        <v>87383</v>
      </c>
      <c r="F937" s="2">
        <v>344196</v>
      </c>
    </row>
    <row r="938" spans="2:6" x14ac:dyDescent="0.25">
      <c r="B938" s="1">
        <v>41113</v>
      </c>
      <c r="C938" s="2">
        <v>367957</v>
      </c>
      <c r="D938" s="2">
        <v>179389</v>
      </c>
      <c r="E938" s="2">
        <v>12726</v>
      </c>
      <c r="F938" s="2">
        <v>410819</v>
      </c>
    </row>
    <row r="939" spans="2:6" x14ac:dyDescent="0.25">
      <c r="B939" s="1">
        <v>41114</v>
      </c>
      <c r="C939" s="2">
        <v>462442</v>
      </c>
      <c r="D939" s="2">
        <v>166131</v>
      </c>
      <c r="E939" s="2">
        <v>109349</v>
      </c>
      <c r="F939" s="2">
        <v>273497</v>
      </c>
    </row>
    <row r="940" spans="2:6" x14ac:dyDescent="0.25">
      <c r="B940" s="1">
        <v>41115</v>
      </c>
      <c r="C940" s="2">
        <v>124629</v>
      </c>
      <c r="D940" s="2">
        <v>364759</v>
      </c>
      <c r="E940" s="2">
        <v>398832</v>
      </c>
      <c r="F940" s="2">
        <v>81664</v>
      </c>
    </row>
    <row r="941" spans="2:6" x14ac:dyDescent="0.25">
      <c r="B941" s="1">
        <v>41116</v>
      </c>
      <c r="C941" s="2">
        <v>241074</v>
      </c>
      <c r="D941" s="2">
        <v>251187</v>
      </c>
      <c r="E941" s="2">
        <v>125136</v>
      </c>
      <c r="F941" s="2">
        <v>135219</v>
      </c>
    </row>
    <row r="942" spans="2:6" x14ac:dyDescent="0.25">
      <c r="B942" s="1">
        <v>41117</v>
      </c>
      <c r="C942" s="2">
        <v>276789</v>
      </c>
      <c r="D942" s="2">
        <v>496627</v>
      </c>
      <c r="E942" s="2">
        <v>242028</v>
      </c>
      <c r="F942" s="2">
        <v>486963</v>
      </c>
    </row>
    <row r="943" spans="2:6" x14ac:dyDescent="0.25">
      <c r="B943" s="1">
        <v>41118</v>
      </c>
      <c r="C943" s="2">
        <v>174684</v>
      </c>
      <c r="D943" s="2">
        <v>349405</v>
      </c>
      <c r="E943" s="2">
        <v>320445</v>
      </c>
      <c r="F943" s="2">
        <v>317836</v>
      </c>
    </row>
    <row r="944" spans="2:6" x14ac:dyDescent="0.25">
      <c r="B944" s="1">
        <v>41119</v>
      </c>
      <c r="C944" s="2">
        <v>231730</v>
      </c>
      <c r="D944" s="2">
        <v>412268</v>
      </c>
      <c r="E944" s="2">
        <v>431936</v>
      </c>
      <c r="F944" s="2">
        <v>393126</v>
      </c>
    </row>
    <row r="945" spans="2:6" x14ac:dyDescent="0.25">
      <c r="B945" s="1">
        <v>41120</v>
      </c>
      <c r="C945" s="2">
        <v>382030</v>
      </c>
      <c r="D945" s="2">
        <v>289694</v>
      </c>
      <c r="E945" s="2">
        <v>258796</v>
      </c>
      <c r="F945" s="2">
        <v>256664</v>
      </c>
    </row>
    <row r="946" spans="2:6" x14ac:dyDescent="0.25">
      <c r="B946" s="1">
        <v>41121</v>
      </c>
      <c r="C946" s="2">
        <v>263593</v>
      </c>
      <c r="D946" s="2">
        <v>432020</v>
      </c>
      <c r="E946" s="2">
        <v>210004</v>
      </c>
      <c r="F946" s="2">
        <v>168381</v>
      </c>
    </row>
    <row r="947" spans="2:6" x14ac:dyDescent="0.25">
      <c r="B947" s="1">
        <v>41122</v>
      </c>
      <c r="C947" s="2">
        <v>418227</v>
      </c>
      <c r="D947" s="2">
        <v>202466</v>
      </c>
      <c r="E947" s="2">
        <v>214683</v>
      </c>
      <c r="F947" s="2">
        <v>99207</v>
      </c>
    </row>
    <row r="948" spans="2:6" x14ac:dyDescent="0.25">
      <c r="B948" s="1">
        <v>41123</v>
      </c>
      <c r="C948" s="2">
        <v>83459</v>
      </c>
      <c r="D948" s="2">
        <v>155537</v>
      </c>
      <c r="E948" s="2">
        <v>444075</v>
      </c>
      <c r="F948" s="2">
        <v>385028</v>
      </c>
    </row>
    <row r="949" spans="2:6" x14ac:dyDescent="0.25">
      <c r="B949" s="1">
        <v>41124</v>
      </c>
      <c r="C949" s="2">
        <v>256672</v>
      </c>
      <c r="D949" s="2">
        <v>429424</v>
      </c>
      <c r="E949" s="2">
        <v>467051</v>
      </c>
      <c r="F949" s="2">
        <v>107012</v>
      </c>
    </row>
    <row r="950" spans="2:6" x14ac:dyDescent="0.25">
      <c r="B950" s="1">
        <v>41125</v>
      </c>
      <c r="C950" s="2">
        <v>347894</v>
      </c>
      <c r="D950" s="2">
        <v>397820</v>
      </c>
      <c r="E950" s="2">
        <v>334455</v>
      </c>
      <c r="F950" s="2">
        <v>400544</v>
      </c>
    </row>
    <row r="951" spans="2:6" x14ac:dyDescent="0.25">
      <c r="B951" s="1">
        <v>41126</v>
      </c>
      <c r="C951" s="2">
        <v>428106</v>
      </c>
      <c r="D951" s="2">
        <v>399916</v>
      </c>
      <c r="E951" s="2">
        <v>37919</v>
      </c>
      <c r="F951" s="2">
        <v>291831</v>
      </c>
    </row>
    <row r="952" spans="2:6" x14ac:dyDescent="0.25">
      <c r="B952" s="1">
        <v>41127</v>
      </c>
      <c r="C952" s="2">
        <v>330889</v>
      </c>
      <c r="D952" s="2">
        <v>269330</v>
      </c>
      <c r="E952" s="2">
        <v>46849</v>
      </c>
      <c r="F952" s="2">
        <v>94524</v>
      </c>
    </row>
    <row r="953" spans="2:6" x14ac:dyDescent="0.25">
      <c r="B953" s="1">
        <v>41128</v>
      </c>
      <c r="C953" s="2">
        <v>371433</v>
      </c>
      <c r="D953" s="2">
        <v>208033</v>
      </c>
      <c r="E953" s="2">
        <v>114998</v>
      </c>
      <c r="F953" s="2">
        <v>109748</v>
      </c>
    </row>
    <row r="954" spans="2:6" x14ac:dyDescent="0.25">
      <c r="B954" s="1">
        <v>41129</v>
      </c>
      <c r="C954" s="2">
        <v>97388</v>
      </c>
      <c r="D954" s="2">
        <v>72708</v>
      </c>
      <c r="E954" s="2">
        <v>108130</v>
      </c>
      <c r="F954" s="2">
        <v>396984</v>
      </c>
    </row>
    <row r="955" spans="2:6" x14ac:dyDescent="0.25">
      <c r="B955" s="1">
        <v>41130</v>
      </c>
      <c r="C955" s="2">
        <v>309467</v>
      </c>
      <c r="D955" s="2">
        <v>461842</v>
      </c>
      <c r="E955" s="2">
        <v>99920</v>
      </c>
      <c r="F955" s="2">
        <v>354170</v>
      </c>
    </row>
    <row r="956" spans="2:6" x14ac:dyDescent="0.25">
      <c r="B956" s="1">
        <v>41131</v>
      </c>
      <c r="C956" s="2">
        <v>165192</v>
      </c>
      <c r="D956" s="2">
        <v>404692</v>
      </c>
      <c r="E956" s="2">
        <v>11373</v>
      </c>
      <c r="F956" s="2">
        <v>136638</v>
      </c>
    </row>
    <row r="957" spans="2:6" x14ac:dyDescent="0.25">
      <c r="B957" s="1">
        <v>41132</v>
      </c>
      <c r="C957" s="2">
        <v>231977</v>
      </c>
      <c r="D957" s="2">
        <v>326126</v>
      </c>
      <c r="E957" s="2">
        <v>101940</v>
      </c>
      <c r="F957" s="2">
        <v>146967</v>
      </c>
    </row>
    <row r="958" spans="2:6" x14ac:dyDescent="0.25">
      <c r="B958" s="1">
        <v>41133</v>
      </c>
      <c r="C958" s="2">
        <v>456208</v>
      </c>
      <c r="D958" s="2">
        <v>289432</v>
      </c>
      <c r="E958" s="2">
        <v>244856</v>
      </c>
      <c r="F958" s="2">
        <v>236780</v>
      </c>
    </row>
    <row r="959" spans="2:6" x14ac:dyDescent="0.25">
      <c r="B959" s="1">
        <v>41134</v>
      </c>
      <c r="C959" s="2">
        <v>489107</v>
      </c>
      <c r="D959" s="2">
        <v>330966</v>
      </c>
      <c r="E959" s="2">
        <v>82894</v>
      </c>
      <c r="F959" s="2">
        <v>357943</v>
      </c>
    </row>
    <row r="960" spans="2:6" x14ac:dyDescent="0.25">
      <c r="B960" s="1">
        <v>41135</v>
      </c>
      <c r="C960" s="2">
        <v>45813</v>
      </c>
      <c r="D960" s="2">
        <v>412980</v>
      </c>
      <c r="E960" s="2">
        <v>216034</v>
      </c>
      <c r="F960" s="2">
        <v>58956</v>
      </c>
    </row>
    <row r="961" spans="2:6" x14ac:dyDescent="0.25">
      <c r="B961" s="1">
        <v>41136</v>
      </c>
      <c r="C961" s="2">
        <v>88746</v>
      </c>
      <c r="D961" s="2">
        <v>200509</v>
      </c>
      <c r="E961" s="2">
        <v>260611</v>
      </c>
      <c r="F961" s="2">
        <v>294935</v>
      </c>
    </row>
    <row r="962" spans="2:6" x14ac:dyDescent="0.25">
      <c r="B962" s="1">
        <v>41137</v>
      </c>
      <c r="C962" s="2">
        <v>220691</v>
      </c>
      <c r="D962" s="2">
        <v>197794</v>
      </c>
      <c r="E962" s="2">
        <v>191397</v>
      </c>
      <c r="F962" s="2">
        <v>32367</v>
      </c>
    </row>
    <row r="963" spans="2:6" x14ac:dyDescent="0.25">
      <c r="B963" s="1">
        <v>41138</v>
      </c>
      <c r="C963" s="2">
        <v>21024</v>
      </c>
      <c r="D963" s="2">
        <v>378703</v>
      </c>
      <c r="E963" s="2">
        <v>462719</v>
      </c>
      <c r="F963" s="2">
        <v>167954</v>
      </c>
    </row>
    <row r="964" spans="2:6" x14ac:dyDescent="0.25">
      <c r="B964" s="1">
        <v>41139</v>
      </c>
      <c r="C964" s="2">
        <v>154718</v>
      </c>
      <c r="D964" s="2">
        <v>497412</v>
      </c>
      <c r="E964" s="2">
        <v>57648</v>
      </c>
      <c r="F964" s="2">
        <v>131261</v>
      </c>
    </row>
    <row r="965" spans="2:6" x14ac:dyDescent="0.25">
      <c r="B965" s="1">
        <v>41140</v>
      </c>
      <c r="C965" s="2">
        <v>325280</v>
      </c>
      <c r="D965" s="2">
        <v>321734</v>
      </c>
      <c r="E965" s="2">
        <v>214372</v>
      </c>
      <c r="F965" s="2">
        <v>158210</v>
      </c>
    </row>
    <row r="966" spans="2:6" x14ac:dyDescent="0.25">
      <c r="B966" s="1">
        <v>41141</v>
      </c>
      <c r="C966" s="2">
        <v>465599</v>
      </c>
      <c r="D966" s="2">
        <v>403591</v>
      </c>
      <c r="E966" s="2">
        <v>359099</v>
      </c>
      <c r="F966" s="2">
        <v>290690</v>
      </c>
    </row>
    <row r="967" spans="2:6" x14ac:dyDescent="0.25">
      <c r="B967" s="1">
        <v>41142</v>
      </c>
      <c r="C967" s="2">
        <v>322193</v>
      </c>
      <c r="D967" s="2">
        <v>202234</v>
      </c>
      <c r="E967" s="2">
        <v>367658</v>
      </c>
      <c r="F967" s="2">
        <v>95365</v>
      </c>
    </row>
    <row r="968" spans="2:6" x14ac:dyDescent="0.25">
      <c r="B968" s="1">
        <v>41143</v>
      </c>
      <c r="C968" s="2">
        <v>351331</v>
      </c>
      <c r="D968" s="2">
        <v>359674</v>
      </c>
      <c r="E968" s="2">
        <v>371850</v>
      </c>
      <c r="F968" s="2">
        <v>177760</v>
      </c>
    </row>
    <row r="969" spans="2:6" x14ac:dyDescent="0.25">
      <c r="B969" s="1">
        <v>41144</v>
      </c>
      <c r="C969" s="2">
        <v>494250</v>
      </c>
      <c r="D969" s="2">
        <v>322513</v>
      </c>
      <c r="E969" s="2">
        <v>55430</v>
      </c>
      <c r="F969" s="2">
        <v>223905</v>
      </c>
    </row>
    <row r="970" spans="2:6" x14ac:dyDescent="0.25">
      <c r="B970" s="1">
        <v>41145</v>
      </c>
      <c r="C970" s="2">
        <v>231577</v>
      </c>
      <c r="D970" s="2">
        <v>32555</v>
      </c>
      <c r="E970" s="2">
        <v>304452</v>
      </c>
      <c r="F970" s="2">
        <v>375435</v>
      </c>
    </row>
    <row r="971" spans="2:6" x14ac:dyDescent="0.25">
      <c r="B971" s="1">
        <v>41146</v>
      </c>
      <c r="C971" s="2">
        <v>340534</v>
      </c>
      <c r="D971" s="2">
        <v>489540</v>
      </c>
      <c r="E971" s="2">
        <v>448933</v>
      </c>
      <c r="F971" s="2">
        <v>43001</v>
      </c>
    </row>
    <row r="972" spans="2:6" x14ac:dyDescent="0.25">
      <c r="B972" s="1">
        <v>41147</v>
      </c>
      <c r="C972" s="2">
        <v>366201</v>
      </c>
      <c r="D972" s="2">
        <v>482356</v>
      </c>
      <c r="E972" s="2">
        <v>280773</v>
      </c>
      <c r="F972" s="2">
        <v>38752</v>
      </c>
    </row>
    <row r="973" spans="2:6" x14ac:dyDescent="0.25">
      <c r="B973" s="1">
        <v>41148</v>
      </c>
      <c r="C973" s="2">
        <v>369335</v>
      </c>
      <c r="D973" s="2">
        <v>71672</v>
      </c>
      <c r="E973" s="2">
        <v>58066</v>
      </c>
      <c r="F973" s="2">
        <v>359868</v>
      </c>
    </row>
    <row r="974" spans="2:6" x14ac:dyDescent="0.25">
      <c r="B974" s="1">
        <v>41149</v>
      </c>
      <c r="C974" s="2">
        <v>459180</v>
      </c>
      <c r="D974" s="2">
        <v>72518</v>
      </c>
      <c r="E974" s="2">
        <v>422096</v>
      </c>
      <c r="F974" s="2">
        <v>237663</v>
      </c>
    </row>
    <row r="975" spans="2:6" x14ac:dyDescent="0.25">
      <c r="B975" s="1">
        <v>41150</v>
      </c>
      <c r="C975" s="2">
        <v>29156</v>
      </c>
      <c r="D975" s="2">
        <v>497415</v>
      </c>
      <c r="E975" s="2">
        <v>250967</v>
      </c>
      <c r="F975" s="2">
        <v>467149</v>
      </c>
    </row>
    <row r="976" spans="2:6" x14ac:dyDescent="0.25">
      <c r="B976" s="1">
        <v>41151</v>
      </c>
      <c r="C976" s="2">
        <v>374127</v>
      </c>
      <c r="D976" s="2">
        <v>163981</v>
      </c>
      <c r="E976" s="2">
        <v>116137</v>
      </c>
      <c r="F976" s="2">
        <v>96610</v>
      </c>
    </row>
    <row r="977" spans="2:6" x14ac:dyDescent="0.25">
      <c r="B977" s="1">
        <v>41152</v>
      </c>
      <c r="C977" s="2">
        <v>274910</v>
      </c>
      <c r="D977" s="2">
        <v>65128</v>
      </c>
      <c r="E977" s="2">
        <v>210603</v>
      </c>
      <c r="F977" s="2">
        <v>422561</v>
      </c>
    </row>
    <row r="978" spans="2:6" x14ac:dyDescent="0.25">
      <c r="B978" s="1">
        <v>41153</v>
      </c>
      <c r="C978" s="2">
        <v>463999</v>
      </c>
      <c r="D978" s="2">
        <v>173911</v>
      </c>
      <c r="E978" s="2">
        <v>388274</v>
      </c>
      <c r="F978" s="2">
        <v>277673</v>
      </c>
    </row>
    <row r="979" spans="2:6" x14ac:dyDescent="0.25">
      <c r="B979" s="1">
        <v>41154</v>
      </c>
      <c r="C979" s="2">
        <v>236256</v>
      </c>
      <c r="D979" s="2">
        <v>372328</v>
      </c>
      <c r="E979" s="2">
        <v>178441</v>
      </c>
      <c r="F979" s="2">
        <v>203269</v>
      </c>
    </row>
    <row r="980" spans="2:6" x14ac:dyDescent="0.25">
      <c r="B980" s="1">
        <v>41155</v>
      </c>
      <c r="C980" s="2">
        <v>225352</v>
      </c>
      <c r="D980" s="2">
        <v>226167</v>
      </c>
      <c r="E980" s="2">
        <v>82703</v>
      </c>
      <c r="F980" s="2">
        <v>117286</v>
      </c>
    </row>
    <row r="981" spans="2:6" x14ac:dyDescent="0.25">
      <c r="B981" s="1">
        <v>41156</v>
      </c>
      <c r="C981" s="2">
        <v>370765</v>
      </c>
      <c r="D981" s="2">
        <v>343905</v>
      </c>
      <c r="E981" s="2">
        <v>28767</v>
      </c>
      <c r="F981" s="2">
        <v>293968</v>
      </c>
    </row>
    <row r="982" spans="2:6" x14ac:dyDescent="0.25">
      <c r="B982" s="1">
        <v>41157</v>
      </c>
      <c r="C982" s="2">
        <v>319324</v>
      </c>
      <c r="D982" s="2">
        <v>285623</v>
      </c>
      <c r="E982" s="2">
        <v>29678</v>
      </c>
      <c r="F982" s="2">
        <v>269622</v>
      </c>
    </row>
    <row r="983" spans="2:6" x14ac:dyDescent="0.25">
      <c r="B983" s="1">
        <v>41158</v>
      </c>
      <c r="C983" s="2">
        <v>262690</v>
      </c>
      <c r="D983" s="2">
        <v>358982</v>
      </c>
      <c r="E983" s="2">
        <v>469271</v>
      </c>
      <c r="F983" s="2">
        <v>471532</v>
      </c>
    </row>
    <row r="984" spans="2:6" x14ac:dyDescent="0.25">
      <c r="B984" s="1">
        <v>41159</v>
      </c>
      <c r="C984" s="2">
        <v>333799</v>
      </c>
      <c r="D984" s="2">
        <v>471200</v>
      </c>
      <c r="E984" s="2">
        <v>185926</v>
      </c>
      <c r="F984" s="2">
        <v>175416</v>
      </c>
    </row>
    <row r="985" spans="2:6" x14ac:dyDescent="0.25">
      <c r="B985" s="1">
        <v>41160</v>
      </c>
      <c r="C985" s="2">
        <v>204588</v>
      </c>
      <c r="D985" s="2">
        <v>65211</v>
      </c>
      <c r="E985" s="2">
        <v>163483</v>
      </c>
      <c r="F985" s="2">
        <v>451805</v>
      </c>
    </row>
    <row r="986" spans="2:6" x14ac:dyDescent="0.25">
      <c r="B986" s="1">
        <v>41161</v>
      </c>
      <c r="C986" s="2">
        <v>135521</v>
      </c>
      <c r="D986" s="2">
        <v>380045</v>
      </c>
      <c r="E986" s="2">
        <v>231803</v>
      </c>
      <c r="F986" s="2">
        <v>410877</v>
      </c>
    </row>
    <row r="987" spans="2:6" x14ac:dyDescent="0.25">
      <c r="B987" s="1">
        <v>41162</v>
      </c>
      <c r="C987" s="2">
        <v>300943</v>
      </c>
      <c r="D987" s="2">
        <v>391889</v>
      </c>
      <c r="E987" s="2">
        <v>179385</v>
      </c>
      <c r="F987" s="2">
        <v>187643</v>
      </c>
    </row>
    <row r="988" spans="2:6" x14ac:dyDescent="0.25">
      <c r="B988" s="1">
        <v>41163</v>
      </c>
      <c r="C988" s="2">
        <v>203534</v>
      </c>
      <c r="D988" s="2">
        <v>356061</v>
      </c>
      <c r="E988" s="2">
        <v>334753</v>
      </c>
      <c r="F988" s="2">
        <v>401088</v>
      </c>
    </row>
    <row r="989" spans="2:6" x14ac:dyDescent="0.25">
      <c r="B989" s="1">
        <v>41164</v>
      </c>
      <c r="C989" s="2">
        <v>220824</v>
      </c>
      <c r="D989" s="2">
        <v>127117</v>
      </c>
      <c r="E989" s="2">
        <v>246562</v>
      </c>
      <c r="F989" s="2">
        <v>337869</v>
      </c>
    </row>
    <row r="990" spans="2:6" x14ac:dyDescent="0.25">
      <c r="B990" s="1">
        <v>41165</v>
      </c>
      <c r="C990" s="2">
        <v>303255</v>
      </c>
      <c r="D990" s="2">
        <v>289880</v>
      </c>
      <c r="E990" s="2">
        <v>151322</v>
      </c>
      <c r="F990" s="2">
        <v>452427</v>
      </c>
    </row>
    <row r="991" spans="2:6" x14ac:dyDescent="0.25">
      <c r="B991" s="1">
        <v>41166</v>
      </c>
      <c r="C991" s="2">
        <v>174304</v>
      </c>
      <c r="D991" s="2">
        <v>322635</v>
      </c>
      <c r="E991" s="2">
        <v>240590</v>
      </c>
      <c r="F991" s="2">
        <v>338174</v>
      </c>
    </row>
    <row r="992" spans="2:6" x14ac:dyDescent="0.25">
      <c r="B992" s="1">
        <v>41167</v>
      </c>
      <c r="C992" s="2">
        <v>332593</v>
      </c>
      <c r="D992" s="2">
        <v>125569</v>
      </c>
      <c r="E992" s="2">
        <v>389054</v>
      </c>
      <c r="F992" s="2">
        <v>338610</v>
      </c>
    </row>
    <row r="993" spans="2:6" x14ac:dyDescent="0.25">
      <c r="B993" s="1">
        <v>41168</v>
      </c>
      <c r="C993" s="2">
        <v>68133</v>
      </c>
      <c r="D993" s="2">
        <v>351322</v>
      </c>
      <c r="E993" s="2">
        <v>490313</v>
      </c>
      <c r="F993" s="2">
        <v>142076</v>
      </c>
    </row>
    <row r="994" spans="2:6" x14ac:dyDescent="0.25">
      <c r="B994" s="1">
        <v>41169</v>
      </c>
      <c r="C994" s="2">
        <v>180810</v>
      </c>
      <c r="D994" s="2">
        <v>303989</v>
      </c>
      <c r="E994" s="2">
        <v>313134</v>
      </c>
      <c r="F994" s="2">
        <v>41566</v>
      </c>
    </row>
    <row r="995" spans="2:6" x14ac:dyDescent="0.25">
      <c r="B995" s="1">
        <v>41170</v>
      </c>
      <c r="C995" s="2">
        <v>243077</v>
      </c>
      <c r="D995" s="2">
        <v>90668</v>
      </c>
      <c r="E995" s="2">
        <v>89399</v>
      </c>
      <c r="F995" s="2">
        <v>191269</v>
      </c>
    </row>
    <row r="996" spans="2:6" x14ac:dyDescent="0.25">
      <c r="B996" s="1">
        <v>41171</v>
      </c>
      <c r="C996" s="2">
        <v>95926</v>
      </c>
      <c r="D996" s="2">
        <v>460226</v>
      </c>
      <c r="E996" s="2">
        <v>287707</v>
      </c>
      <c r="F996" s="2">
        <v>128478</v>
      </c>
    </row>
    <row r="997" spans="2:6" x14ac:dyDescent="0.25">
      <c r="B997" s="1">
        <v>41172</v>
      </c>
      <c r="C997" s="2">
        <v>87694</v>
      </c>
      <c r="D997" s="2">
        <v>277033</v>
      </c>
      <c r="E997" s="2">
        <v>331752</v>
      </c>
      <c r="F997" s="2">
        <v>413177</v>
      </c>
    </row>
    <row r="998" spans="2:6" x14ac:dyDescent="0.25">
      <c r="B998" s="1">
        <v>41173</v>
      </c>
      <c r="C998" s="2">
        <v>307530</v>
      </c>
      <c r="D998" s="2">
        <v>297269</v>
      </c>
      <c r="E998" s="2">
        <v>441194</v>
      </c>
      <c r="F998" s="2">
        <v>354071</v>
      </c>
    </row>
    <row r="999" spans="2:6" x14ac:dyDescent="0.25">
      <c r="B999" s="1">
        <v>41174</v>
      </c>
      <c r="C999" s="2">
        <v>487035</v>
      </c>
      <c r="D999" s="2">
        <v>241920</v>
      </c>
      <c r="E999" s="2">
        <v>429947</v>
      </c>
      <c r="F999" s="2">
        <v>388997</v>
      </c>
    </row>
    <row r="1000" spans="2:6" x14ac:dyDescent="0.25">
      <c r="B1000" s="1">
        <v>41175</v>
      </c>
      <c r="C1000" s="2">
        <v>420338</v>
      </c>
      <c r="D1000" s="2">
        <v>177136</v>
      </c>
      <c r="E1000" s="2">
        <v>89248</v>
      </c>
      <c r="F1000" s="2">
        <v>64956</v>
      </c>
    </row>
    <row r="1001" spans="2:6" x14ac:dyDescent="0.25">
      <c r="B1001" s="1">
        <v>41176</v>
      </c>
      <c r="C1001" s="2">
        <v>176552</v>
      </c>
      <c r="D1001" s="2">
        <v>89867</v>
      </c>
      <c r="E1001" s="2">
        <v>478284</v>
      </c>
      <c r="F1001" s="2">
        <v>253051</v>
      </c>
    </row>
    <row r="1002" spans="2:6" x14ac:dyDescent="0.25">
      <c r="B1002" s="1">
        <v>41177</v>
      </c>
      <c r="C1002" s="2">
        <v>87297</v>
      </c>
      <c r="D1002" s="2">
        <v>261394</v>
      </c>
      <c r="E1002" s="2">
        <v>448982</v>
      </c>
      <c r="F1002" s="2">
        <v>233410</v>
      </c>
    </row>
    <row r="1003" spans="2:6" x14ac:dyDescent="0.25">
      <c r="B1003" s="1">
        <v>41178</v>
      </c>
      <c r="C1003" s="2">
        <v>268494</v>
      </c>
      <c r="D1003" s="2">
        <v>454201</v>
      </c>
      <c r="E1003" s="2">
        <v>155876</v>
      </c>
      <c r="F1003" s="2">
        <v>55346</v>
      </c>
    </row>
    <row r="1004" spans="2:6" x14ac:dyDescent="0.25">
      <c r="B1004" s="1">
        <v>41179</v>
      </c>
      <c r="C1004" s="2">
        <v>184296</v>
      </c>
      <c r="D1004" s="2">
        <v>294706</v>
      </c>
      <c r="E1004" s="2">
        <v>306919</v>
      </c>
      <c r="F1004" s="2">
        <v>231491</v>
      </c>
    </row>
    <row r="1005" spans="2:6" x14ac:dyDescent="0.25">
      <c r="B1005" s="1">
        <v>41180</v>
      </c>
      <c r="C1005" s="2">
        <v>80115</v>
      </c>
      <c r="D1005" s="2">
        <v>258197</v>
      </c>
      <c r="E1005" s="2">
        <v>360168</v>
      </c>
      <c r="F1005" s="2">
        <v>142696</v>
      </c>
    </row>
    <row r="1006" spans="2:6" x14ac:dyDescent="0.25">
      <c r="B1006" s="1">
        <v>41181</v>
      </c>
      <c r="C1006" s="2">
        <v>436961</v>
      </c>
      <c r="D1006" s="2">
        <v>23655</v>
      </c>
      <c r="E1006" s="2">
        <v>306920</v>
      </c>
      <c r="F1006" s="2">
        <v>470332</v>
      </c>
    </row>
    <row r="1007" spans="2:6" x14ac:dyDescent="0.25">
      <c r="B1007" s="1">
        <v>41182</v>
      </c>
      <c r="C1007" s="2">
        <v>376278</v>
      </c>
      <c r="D1007" s="2">
        <v>386235</v>
      </c>
      <c r="E1007" s="2">
        <v>165233</v>
      </c>
      <c r="F1007" s="2">
        <v>299440</v>
      </c>
    </row>
    <row r="1008" spans="2:6" x14ac:dyDescent="0.25">
      <c r="B1008" s="1">
        <v>41183</v>
      </c>
      <c r="C1008" s="2">
        <v>17768</v>
      </c>
      <c r="D1008" s="2">
        <v>66160</v>
      </c>
      <c r="E1008" s="2">
        <v>25589</v>
      </c>
      <c r="F1008" s="2">
        <v>107039</v>
      </c>
    </row>
    <row r="1009" spans="2:6" x14ac:dyDescent="0.25">
      <c r="B1009" s="1">
        <v>41184</v>
      </c>
      <c r="C1009" s="2">
        <v>41446</v>
      </c>
      <c r="D1009" s="2">
        <v>68213</v>
      </c>
      <c r="E1009" s="2">
        <v>58079</v>
      </c>
      <c r="F1009" s="2">
        <v>481754</v>
      </c>
    </row>
    <row r="1010" spans="2:6" x14ac:dyDescent="0.25">
      <c r="B1010" s="1">
        <v>41185</v>
      </c>
      <c r="C1010" s="2">
        <v>91709</v>
      </c>
      <c r="D1010" s="2">
        <v>263159</v>
      </c>
      <c r="E1010" s="2">
        <v>264557</v>
      </c>
      <c r="F1010" s="2">
        <v>143506</v>
      </c>
    </row>
    <row r="1011" spans="2:6" x14ac:dyDescent="0.25">
      <c r="B1011" s="1">
        <v>41186</v>
      </c>
      <c r="C1011" s="2">
        <v>495860</v>
      </c>
      <c r="D1011" s="2">
        <v>214634</v>
      </c>
      <c r="E1011" s="2">
        <v>461258</v>
      </c>
      <c r="F1011" s="2">
        <v>144296</v>
      </c>
    </row>
    <row r="1012" spans="2:6" x14ac:dyDescent="0.25">
      <c r="B1012" s="1">
        <v>41187</v>
      </c>
      <c r="C1012" s="2">
        <v>233265</v>
      </c>
      <c r="D1012" s="2">
        <v>91212</v>
      </c>
      <c r="E1012" s="2">
        <v>287291</v>
      </c>
      <c r="F1012" s="2">
        <v>356195</v>
      </c>
    </row>
    <row r="1013" spans="2:6" x14ac:dyDescent="0.25">
      <c r="B1013" s="1">
        <v>41188</v>
      </c>
      <c r="C1013" s="2">
        <v>441997</v>
      </c>
      <c r="D1013" s="2">
        <v>218801</v>
      </c>
      <c r="E1013" s="2">
        <v>82472</v>
      </c>
      <c r="F1013" s="2">
        <v>15247</v>
      </c>
    </row>
    <row r="1014" spans="2:6" x14ac:dyDescent="0.25">
      <c r="B1014" s="1">
        <v>41189</v>
      </c>
      <c r="C1014" s="2">
        <v>480516</v>
      </c>
      <c r="D1014" s="2">
        <v>446720</v>
      </c>
      <c r="E1014" s="2">
        <v>108590</v>
      </c>
      <c r="F1014" s="2">
        <v>483975</v>
      </c>
    </row>
    <row r="1015" spans="2:6" x14ac:dyDescent="0.25">
      <c r="B1015" s="1">
        <v>41190</v>
      </c>
      <c r="C1015" s="2">
        <v>232627</v>
      </c>
      <c r="D1015" s="2">
        <v>163111</v>
      </c>
      <c r="E1015" s="2">
        <v>305144</v>
      </c>
      <c r="F1015" s="2">
        <v>431980</v>
      </c>
    </row>
    <row r="1016" spans="2:6" x14ac:dyDescent="0.25">
      <c r="B1016" s="1">
        <v>41191</v>
      </c>
      <c r="C1016" s="2">
        <v>193949</v>
      </c>
      <c r="D1016" s="2">
        <v>232268</v>
      </c>
      <c r="E1016" s="2">
        <v>123074</v>
      </c>
      <c r="F1016" s="2">
        <v>136069</v>
      </c>
    </row>
    <row r="1017" spans="2:6" x14ac:dyDescent="0.25">
      <c r="B1017" s="1">
        <v>41192</v>
      </c>
      <c r="C1017" s="2">
        <v>219138</v>
      </c>
      <c r="D1017" s="2">
        <v>83675</v>
      </c>
      <c r="E1017" s="2">
        <v>168502</v>
      </c>
      <c r="F1017" s="2">
        <v>39091</v>
      </c>
    </row>
    <row r="1018" spans="2:6" x14ac:dyDescent="0.25">
      <c r="B1018" s="1">
        <v>41193</v>
      </c>
      <c r="C1018" s="2">
        <v>401471</v>
      </c>
      <c r="D1018" s="2">
        <v>259630</v>
      </c>
      <c r="E1018" s="2">
        <v>373989</v>
      </c>
      <c r="F1018" s="2">
        <v>347433</v>
      </c>
    </row>
    <row r="1019" spans="2:6" x14ac:dyDescent="0.25">
      <c r="B1019" s="1">
        <v>41194</v>
      </c>
      <c r="C1019" s="2">
        <v>324878</v>
      </c>
      <c r="D1019" s="2">
        <v>463206</v>
      </c>
      <c r="E1019" s="2">
        <v>112701</v>
      </c>
      <c r="F1019" s="2">
        <v>361433</v>
      </c>
    </row>
    <row r="1020" spans="2:6" x14ac:dyDescent="0.25">
      <c r="B1020" s="1">
        <v>41195</v>
      </c>
      <c r="C1020" s="2">
        <v>39914</v>
      </c>
      <c r="D1020" s="2">
        <v>107007</v>
      </c>
      <c r="E1020" s="2">
        <v>21238</v>
      </c>
      <c r="F1020" s="2">
        <v>395741</v>
      </c>
    </row>
    <row r="1021" spans="2:6" x14ac:dyDescent="0.25">
      <c r="B1021" s="1">
        <v>41196</v>
      </c>
      <c r="C1021" s="2">
        <v>397314</v>
      </c>
      <c r="D1021" s="2">
        <v>265292</v>
      </c>
      <c r="E1021" s="2">
        <v>19588</v>
      </c>
      <c r="F1021" s="2">
        <v>96207</v>
      </c>
    </row>
    <row r="1022" spans="2:6" x14ac:dyDescent="0.25">
      <c r="B1022" s="1">
        <v>41197</v>
      </c>
      <c r="C1022" s="2">
        <v>462797</v>
      </c>
      <c r="D1022" s="2">
        <v>263603</v>
      </c>
      <c r="E1022" s="2">
        <v>36131</v>
      </c>
      <c r="F1022" s="2">
        <v>192427</v>
      </c>
    </row>
    <row r="1023" spans="2:6" x14ac:dyDescent="0.25">
      <c r="B1023" s="1">
        <v>41198</v>
      </c>
      <c r="C1023" s="2">
        <v>398700</v>
      </c>
      <c r="D1023" s="2">
        <v>264333</v>
      </c>
      <c r="E1023" s="2">
        <v>293749</v>
      </c>
      <c r="F1023" s="2">
        <v>130587</v>
      </c>
    </row>
    <row r="1024" spans="2:6" x14ac:dyDescent="0.25">
      <c r="B1024" s="1">
        <v>41199</v>
      </c>
      <c r="C1024" s="2">
        <v>86385</v>
      </c>
      <c r="D1024" s="2">
        <v>198905</v>
      </c>
      <c r="E1024" s="2">
        <v>313859</v>
      </c>
      <c r="F1024" s="2">
        <v>495209</v>
      </c>
    </row>
    <row r="1025" spans="2:6" x14ac:dyDescent="0.25">
      <c r="B1025" s="1">
        <v>41200</v>
      </c>
      <c r="C1025" s="2">
        <v>402821</v>
      </c>
      <c r="D1025" s="2">
        <v>184894</v>
      </c>
      <c r="E1025" s="2">
        <v>55286</v>
      </c>
      <c r="F1025" s="2">
        <v>309474</v>
      </c>
    </row>
    <row r="1026" spans="2:6" x14ac:dyDescent="0.25">
      <c r="B1026" s="1">
        <v>41201</v>
      </c>
      <c r="C1026" s="2">
        <v>259793</v>
      </c>
      <c r="D1026" s="2">
        <v>438596</v>
      </c>
      <c r="E1026" s="2">
        <v>341254</v>
      </c>
      <c r="F1026" s="2">
        <v>467491</v>
      </c>
    </row>
    <row r="1027" spans="2:6" x14ac:dyDescent="0.25">
      <c r="B1027" s="1">
        <v>41202</v>
      </c>
      <c r="C1027" s="2">
        <v>123393</v>
      </c>
      <c r="D1027" s="2">
        <v>172288</v>
      </c>
      <c r="E1027" s="2">
        <v>404406</v>
      </c>
      <c r="F1027" s="2">
        <v>441651</v>
      </c>
    </row>
    <row r="1028" spans="2:6" x14ac:dyDescent="0.25">
      <c r="B1028" s="1">
        <v>41203</v>
      </c>
      <c r="C1028" s="2">
        <v>497530</v>
      </c>
      <c r="D1028" s="2">
        <v>368662</v>
      </c>
      <c r="E1028" s="2">
        <v>416904</v>
      </c>
      <c r="F1028" s="2">
        <v>381079</v>
      </c>
    </row>
    <row r="1029" spans="2:6" x14ac:dyDescent="0.25">
      <c r="B1029" s="1">
        <v>41204</v>
      </c>
      <c r="C1029" s="2">
        <v>221111</v>
      </c>
      <c r="D1029" s="2">
        <v>236695</v>
      </c>
      <c r="E1029" s="2">
        <v>142205</v>
      </c>
      <c r="F1029" s="2">
        <v>56114</v>
      </c>
    </row>
    <row r="1030" spans="2:6" x14ac:dyDescent="0.25">
      <c r="B1030" s="1">
        <v>41205</v>
      </c>
      <c r="C1030" s="2">
        <v>361183</v>
      </c>
      <c r="D1030" s="2">
        <v>182036</v>
      </c>
      <c r="E1030" s="2">
        <v>312750</v>
      </c>
      <c r="F1030" s="2">
        <v>158107</v>
      </c>
    </row>
    <row r="1031" spans="2:6" x14ac:dyDescent="0.25">
      <c r="B1031" s="1">
        <v>41206</v>
      </c>
      <c r="C1031" s="2">
        <v>200452</v>
      </c>
      <c r="D1031" s="2">
        <v>382642</v>
      </c>
      <c r="E1031" s="2">
        <v>294475</v>
      </c>
      <c r="F1031" s="2">
        <v>122142</v>
      </c>
    </row>
    <row r="1032" spans="2:6" x14ac:dyDescent="0.25">
      <c r="B1032" s="1">
        <v>41207</v>
      </c>
      <c r="C1032" s="2">
        <v>279683</v>
      </c>
      <c r="D1032" s="2">
        <v>54985</v>
      </c>
      <c r="E1032" s="2">
        <v>460319</v>
      </c>
      <c r="F1032" s="2">
        <v>311011</v>
      </c>
    </row>
    <row r="1033" spans="2:6" x14ac:dyDescent="0.25">
      <c r="B1033" s="1">
        <v>41208</v>
      </c>
      <c r="C1033" s="2">
        <v>275371</v>
      </c>
      <c r="D1033" s="2">
        <v>368427</v>
      </c>
      <c r="E1033" s="2">
        <v>199893</v>
      </c>
      <c r="F1033" s="2">
        <v>475246</v>
      </c>
    </row>
    <row r="1034" spans="2:6" x14ac:dyDescent="0.25">
      <c r="B1034" s="1">
        <v>41209</v>
      </c>
      <c r="C1034" s="2">
        <v>163426</v>
      </c>
      <c r="D1034" s="2">
        <v>433779</v>
      </c>
      <c r="E1034" s="2">
        <v>265495</v>
      </c>
      <c r="F1034" s="2">
        <v>341433</v>
      </c>
    </row>
    <row r="1035" spans="2:6" x14ac:dyDescent="0.25">
      <c r="B1035" s="1">
        <v>41210</v>
      </c>
      <c r="C1035" s="2">
        <v>327586</v>
      </c>
      <c r="D1035" s="2">
        <v>317097</v>
      </c>
      <c r="E1035" s="2">
        <v>259791</v>
      </c>
      <c r="F1035" s="2">
        <v>308350</v>
      </c>
    </row>
    <row r="1036" spans="2:6" x14ac:dyDescent="0.25">
      <c r="B1036" s="1">
        <v>41211</v>
      </c>
      <c r="C1036" s="2">
        <v>135999</v>
      </c>
      <c r="D1036" s="2">
        <v>10984</v>
      </c>
      <c r="E1036" s="2">
        <v>139188</v>
      </c>
      <c r="F1036" s="2">
        <v>189373</v>
      </c>
    </row>
    <row r="1037" spans="2:6" x14ac:dyDescent="0.25">
      <c r="B1037" s="1">
        <v>41212</v>
      </c>
      <c r="C1037" s="2">
        <v>285291</v>
      </c>
      <c r="D1037" s="2">
        <v>47263</v>
      </c>
      <c r="E1037" s="2">
        <v>175709</v>
      </c>
      <c r="F1037" s="2">
        <v>134214</v>
      </c>
    </row>
    <row r="1038" spans="2:6" x14ac:dyDescent="0.25">
      <c r="B1038" s="1">
        <v>41213</v>
      </c>
      <c r="C1038" s="2">
        <v>498563</v>
      </c>
      <c r="D1038" s="2">
        <v>401326</v>
      </c>
      <c r="E1038" s="2">
        <v>86100</v>
      </c>
      <c r="F1038" s="2">
        <v>28153</v>
      </c>
    </row>
    <row r="1039" spans="2:6" x14ac:dyDescent="0.25">
      <c r="B1039" s="1">
        <v>41214</v>
      </c>
      <c r="C1039" s="2">
        <v>185039</v>
      </c>
      <c r="D1039" s="2">
        <v>344390</v>
      </c>
      <c r="E1039" s="2">
        <v>33538</v>
      </c>
      <c r="F1039" s="2">
        <v>44656</v>
      </c>
    </row>
    <row r="1040" spans="2:6" x14ac:dyDescent="0.25">
      <c r="B1040" s="1">
        <v>41215</v>
      </c>
      <c r="C1040" s="2">
        <v>358452</v>
      </c>
      <c r="D1040" s="2">
        <v>181057</v>
      </c>
      <c r="E1040" s="2">
        <v>354167</v>
      </c>
      <c r="F1040" s="2">
        <v>166873</v>
      </c>
    </row>
    <row r="1041" spans="2:6" x14ac:dyDescent="0.25">
      <c r="B1041" s="1">
        <v>41216</v>
      </c>
      <c r="C1041" s="2">
        <v>137071</v>
      </c>
      <c r="D1041" s="2">
        <v>361046</v>
      </c>
      <c r="E1041" s="2">
        <v>290496</v>
      </c>
      <c r="F1041" s="2">
        <v>143963</v>
      </c>
    </row>
    <row r="1042" spans="2:6" x14ac:dyDescent="0.25">
      <c r="B1042" s="1">
        <v>41217</v>
      </c>
      <c r="C1042" s="2">
        <v>45537</v>
      </c>
      <c r="D1042" s="2">
        <v>484044</v>
      </c>
      <c r="E1042" s="2">
        <v>158355</v>
      </c>
      <c r="F1042" s="2">
        <v>473117</v>
      </c>
    </row>
    <row r="1043" spans="2:6" x14ac:dyDescent="0.25">
      <c r="B1043" s="1">
        <v>41218</v>
      </c>
      <c r="C1043" s="2">
        <v>280138</v>
      </c>
      <c r="D1043" s="2">
        <v>404985</v>
      </c>
      <c r="E1043" s="2">
        <v>412321</v>
      </c>
      <c r="F1043" s="2">
        <v>420586</v>
      </c>
    </row>
    <row r="1044" spans="2:6" x14ac:dyDescent="0.25">
      <c r="B1044" s="1">
        <v>41219</v>
      </c>
      <c r="C1044" s="2">
        <v>204991</v>
      </c>
      <c r="D1044" s="2">
        <v>473949</v>
      </c>
      <c r="E1044" s="2">
        <v>11935</v>
      </c>
      <c r="F1044" s="2">
        <v>159799</v>
      </c>
    </row>
    <row r="1045" spans="2:6" x14ac:dyDescent="0.25">
      <c r="B1045" s="1">
        <v>41220</v>
      </c>
      <c r="C1045" s="2">
        <v>342837</v>
      </c>
      <c r="D1045" s="2">
        <v>28311</v>
      </c>
      <c r="E1045" s="2">
        <v>377902</v>
      </c>
      <c r="F1045" s="2">
        <v>101844</v>
      </c>
    </row>
    <row r="1046" spans="2:6" x14ac:dyDescent="0.25">
      <c r="B1046" s="1">
        <v>41221</v>
      </c>
      <c r="C1046" s="2">
        <v>339600</v>
      </c>
      <c r="D1046" s="2">
        <v>291374</v>
      </c>
      <c r="E1046" s="2">
        <v>390084</v>
      </c>
      <c r="F1046" s="2">
        <v>470113</v>
      </c>
    </row>
    <row r="1047" spans="2:6" x14ac:dyDescent="0.25">
      <c r="B1047" s="1">
        <v>41222</v>
      </c>
      <c r="C1047" s="2">
        <v>404020</v>
      </c>
      <c r="D1047" s="2">
        <v>154054</v>
      </c>
      <c r="E1047" s="2">
        <v>269983</v>
      </c>
      <c r="F1047" s="2">
        <v>220455</v>
      </c>
    </row>
    <row r="1048" spans="2:6" x14ac:dyDescent="0.25">
      <c r="B1048" s="1">
        <v>41223</v>
      </c>
      <c r="C1048" s="2">
        <v>18268</v>
      </c>
      <c r="D1048" s="2">
        <v>262888</v>
      </c>
      <c r="E1048" s="2">
        <v>242023</v>
      </c>
      <c r="F1048" s="2">
        <v>186550</v>
      </c>
    </row>
    <row r="1049" spans="2:6" x14ac:dyDescent="0.25">
      <c r="B1049" s="1">
        <v>41224</v>
      </c>
      <c r="C1049" s="2">
        <v>88318</v>
      </c>
      <c r="D1049" s="2">
        <v>402135</v>
      </c>
      <c r="E1049" s="2">
        <v>90775</v>
      </c>
      <c r="F1049" s="2">
        <v>100995</v>
      </c>
    </row>
    <row r="1050" spans="2:6" x14ac:dyDescent="0.25">
      <c r="B1050" s="1">
        <v>41225</v>
      </c>
      <c r="C1050" s="2">
        <v>106235</v>
      </c>
      <c r="D1050" s="2">
        <v>473855</v>
      </c>
      <c r="E1050" s="2">
        <v>142337</v>
      </c>
      <c r="F1050" s="2">
        <v>246563</v>
      </c>
    </row>
    <row r="1051" spans="2:6" x14ac:dyDescent="0.25">
      <c r="B1051" s="1">
        <v>41226</v>
      </c>
      <c r="C1051" s="2">
        <v>275347</v>
      </c>
      <c r="D1051" s="2">
        <v>282413</v>
      </c>
      <c r="E1051" s="2">
        <v>56546</v>
      </c>
      <c r="F1051" s="2">
        <v>452594</v>
      </c>
    </row>
    <row r="1052" spans="2:6" x14ac:dyDescent="0.25">
      <c r="B1052" s="1">
        <v>41227</v>
      </c>
      <c r="C1052" s="2">
        <v>430840</v>
      </c>
      <c r="D1052" s="2">
        <v>392124</v>
      </c>
      <c r="E1052" s="2">
        <v>371570</v>
      </c>
      <c r="F1052" s="2">
        <v>453096</v>
      </c>
    </row>
    <row r="1053" spans="2:6" x14ac:dyDescent="0.25">
      <c r="B1053" s="1">
        <v>41228</v>
      </c>
      <c r="C1053" s="2">
        <v>162993</v>
      </c>
      <c r="D1053" s="2">
        <v>198685</v>
      </c>
      <c r="E1053" s="2">
        <v>463585</v>
      </c>
      <c r="F1053" s="2">
        <v>362320</v>
      </c>
    </row>
    <row r="1054" spans="2:6" x14ac:dyDescent="0.25">
      <c r="B1054" s="1">
        <v>41229</v>
      </c>
      <c r="C1054" s="2">
        <v>116044</v>
      </c>
      <c r="D1054" s="2">
        <v>151277</v>
      </c>
      <c r="E1054" s="2">
        <v>400220</v>
      </c>
      <c r="F1054" s="2">
        <v>372777</v>
      </c>
    </row>
    <row r="1055" spans="2:6" x14ac:dyDescent="0.25">
      <c r="B1055" s="1">
        <v>41230</v>
      </c>
      <c r="C1055" s="2">
        <v>278962</v>
      </c>
      <c r="D1055" s="2">
        <v>200177</v>
      </c>
      <c r="E1055" s="2">
        <v>91523</v>
      </c>
      <c r="F1055" s="2">
        <v>486579</v>
      </c>
    </row>
    <row r="1056" spans="2:6" x14ac:dyDescent="0.25">
      <c r="B1056" s="1">
        <v>41231</v>
      </c>
      <c r="C1056" s="2">
        <v>426570</v>
      </c>
      <c r="D1056" s="2">
        <v>156100</v>
      </c>
      <c r="E1056" s="2">
        <v>68196</v>
      </c>
      <c r="F1056" s="2">
        <v>143309</v>
      </c>
    </row>
    <row r="1057" spans="2:6" x14ac:dyDescent="0.25">
      <c r="B1057" s="1">
        <v>41232</v>
      </c>
      <c r="C1057" s="2">
        <v>18701</v>
      </c>
      <c r="D1057" s="2">
        <v>353495</v>
      </c>
      <c r="E1057" s="2">
        <v>349923</v>
      </c>
      <c r="F1057" s="2">
        <v>497493</v>
      </c>
    </row>
    <row r="1058" spans="2:6" x14ac:dyDescent="0.25">
      <c r="B1058" s="1">
        <v>41233</v>
      </c>
      <c r="C1058" s="2">
        <v>308216</v>
      </c>
      <c r="D1058" s="2">
        <v>221657</v>
      </c>
      <c r="E1058" s="2">
        <v>115385</v>
      </c>
      <c r="F1058" s="2">
        <v>110491</v>
      </c>
    </row>
    <row r="1059" spans="2:6" x14ac:dyDescent="0.25">
      <c r="B1059" s="1">
        <v>41234</v>
      </c>
      <c r="C1059" s="2">
        <v>203080</v>
      </c>
      <c r="D1059" s="2">
        <v>345463</v>
      </c>
      <c r="E1059" s="2">
        <v>14183</v>
      </c>
      <c r="F1059" s="2">
        <v>40357</v>
      </c>
    </row>
    <row r="1060" spans="2:6" x14ac:dyDescent="0.25">
      <c r="B1060" s="1">
        <v>41235</v>
      </c>
      <c r="C1060" s="2">
        <v>448291</v>
      </c>
      <c r="D1060" s="2">
        <v>80084</v>
      </c>
      <c r="E1060" s="2">
        <v>46149</v>
      </c>
      <c r="F1060" s="2">
        <v>217370</v>
      </c>
    </row>
    <row r="1061" spans="2:6" x14ac:dyDescent="0.25">
      <c r="B1061" s="1">
        <v>41236</v>
      </c>
      <c r="C1061" s="2">
        <v>174309</v>
      </c>
      <c r="D1061" s="2">
        <v>112383</v>
      </c>
      <c r="E1061" s="2">
        <v>201085</v>
      </c>
      <c r="F1061" s="2">
        <v>271601</v>
      </c>
    </row>
    <row r="1062" spans="2:6" x14ac:dyDescent="0.25">
      <c r="B1062" s="1">
        <v>41237</v>
      </c>
      <c r="C1062" s="2">
        <v>28401</v>
      </c>
      <c r="D1062" s="2">
        <v>88672</v>
      </c>
      <c r="E1062" s="2">
        <v>303834</v>
      </c>
      <c r="F1062" s="2">
        <v>66652</v>
      </c>
    </row>
    <row r="1063" spans="2:6" x14ac:dyDescent="0.25">
      <c r="B1063" s="1">
        <v>41238</v>
      </c>
      <c r="C1063" s="2">
        <v>218722</v>
      </c>
      <c r="D1063" s="2">
        <v>378791</v>
      </c>
      <c r="E1063" s="2">
        <v>53548</v>
      </c>
      <c r="F1063" s="2">
        <v>75218</v>
      </c>
    </row>
    <row r="1064" spans="2:6" x14ac:dyDescent="0.25">
      <c r="B1064" s="1">
        <v>41239</v>
      </c>
      <c r="C1064" s="2">
        <v>132364</v>
      </c>
      <c r="D1064" s="2">
        <v>296606</v>
      </c>
      <c r="E1064" s="2">
        <v>149150</v>
      </c>
      <c r="F1064" s="2">
        <v>343040</v>
      </c>
    </row>
    <row r="1065" spans="2:6" x14ac:dyDescent="0.25">
      <c r="B1065" s="1">
        <v>41240</v>
      </c>
      <c r="C1065" s="2">
        <v>367331</v>
      </c>
      <c r="D1065" s="2">
        <v>143862</v>
      </c>
      <c r="E1065" s="2">
        <v>168443</v>
      </c>
      <c r="F1065" s="2">
        <v>328377</v>
      </c>
    </row>
    <row r="1066" spans="2:6" x14ac:dyDescent="0.25">
      <c r="B1066" s="1">
        <v>41241</v>
      </c>
      <c r="C1066" s="2">
        <v>474799</v>
      </c>
      <c r="D1066" s="2">
        <v>215377</v>
      </c>
      <c r="E1066" s="2">
        <v>484187</v>
      </c>
      <c r="F1066" s="2">
        <v>210475</v>
      </c>
    </row>
    <row r="1067" spans="2:6" x14ac:dyDescent="0.25">
      <c r="B1067" s="1">
        <v>41242</v>
      </c>
      <c r="C1067" s="2">
        <v>63768</v>
      </c>
      <c r="D1067" s="2">
        <v>384741</v>
      </c>
      <c r="E1067" s="2">
        <v>90048</v>
      </c>
      <c r="F1067" s="2">
        <v>35876</v>
      </c>
    </row>
    <row r="1068" spans="2:6" x14ac:dyDescent="0.25">
      <c r="B1068" s="1">
        <v>41243</v>
      </c>
      <c r="C1068" s="2">
        <v>289198</v>
      </c>
      <c r="D1068" s="2">
        <v>244705</v>
      </c>
      <c r="E1068" s="2">
        <v>197397</v>
      </c>
      <c r="F1068" s="2">
        <v>432098</v>
      </c>
    </row>
    <row r="1069" spans="2:6" x14ac:dyDescent="0.25">
      <c r="B1069" s="1">
        <v>41244</v>
      </c>
      <c r="C1069" s="2">
        <v>446630</v>
      </c>
      <c r="D1069" s="2">
        <v>38918</v>
      </c>
      <c r="E1069" s="2">
        <v>181006</v>
      </c>
      <c r="F1069" s="2">
        <v>154332</v>
      </c>
    </row>
    <row r="1070" spans="2:6" x14ac:dyDescent="0.25">
      <c r="B1070" s="1">
        <v>41245</v>
      </c>
      <c r="C1070" s="2">
        <v>464236</v>
      </c>
      <c r="D1070" s="2">
        <v>493795</v>
      </c>
      <c r="E1070" s="2">
        <v>204905</v>
      </c>
      <c r="F1070" s="2">
        <v>371247</v>
      </c>
    </row>
    <row r="1071" spans="2:6" x14ac:dyDescent="0.25">
      <c r="B1071" s="1">
        <v>41246</v>
      </c>
      <c r="C1071" s="2">
        <v>114463</v>
      </c>
      <c r="D1071" s="2">
        <v>221745</v>
      </c>
      <c r="E1071" s="2">
        <v>242312</v>
      </c>
      <c r="F1071" s="2">
        <v>402441</v>
      </c>
    </row>
    <row r="1072" spans="2:6" x14ac:dyDescent="0.25">
      <c r="B1072" s="1">
        <v>41247</v>
      </c>
      <c r="C1072" s="2">
        <v>397992</v>
      </c>
      <c r="D1072" s="2">
        <v>133269</v>
      </c>
      <c r="E1072" s="2">
        <v>389004</v>
      </c>
      <c r="F1072" s="2">
        <v>374162</v>
      </c>
    </row>
    <row r="1073" spans="2:6" x14ac:dyDescent="0.25">
      <c r="B1073" s="1">
        <v>41248</v>
      </c>
      <c r="C1073" s="2">
        <v>429044</v>
      </c>
      <c r="D1073" s="2">
        <v>290208</v>
      </c>
      <c r="E1073" s="2">
        <v>104459</v>
      </c>
      <c r="F1073" s="2">
        <v>377756</v>
      </c>
    </row>
    <row r="1074" spans="2:6" x14ac:dyDescent="0.25">
      <c r="B1074" s="1">
        <v>41249</v>
      </c>
      <c r="C1074" s="2">
        <v>289889</v>
      </c>
      <c r="D1074" s="2">
        <v>171868</v>
      </c>
      <c r="E1074" s="2">
        <v>409425</v>
      </c>
      <c r="F1074" s="2">
        <v>481981</v>
      </c>
    </row>
    <row r="1075" spans="2:6" x14ac:dyDescent="0.25">
      <c r="B1075" s="1">
        <v>41250</v>
      </c>
      <c r="C1075" s="2">
        <v>82290</v>
      </c>
      <c r="D1075" s="2">
        <v>416849</v>
      </c>
      <c r="E1075" s="2">
        <v>287492</v>
      </c>
      <c r="F1075" s="2">
        <v>284173</v>
      </c>
    </row>
    <row r="1076" spans="2:6" x14ac:dyDescent="0.25">
      <c r="B1076" s="1">
        <v>41251</v>
      </c>
      <c r="C1076" s="2">
        <v>50015</v>
      </c>
      <c r="D1076" s="2">
        <v>70524</v>
      </c>
      <c r="E1076" s="2">
        <v>229200</v>
      </c>
      <c r="F1076" s="2">
        <v>218193</v>
      </c>
    </row>
    <row r="1077" spans="2:6" x14ac:dyDescent="0.25">
      <c r="B1077" s="1">
        <v>41252</v>
      </c>
      <c r="C1077" s="2">
        <v>419373</v>
      </c>
      <c r="D1077" s="2">
        <v>25865</v>
      </c>
      <c r="E1077" s="2">
        <v>493563</v>
      </c>
      <c r="F1077" s="2">
        <v>58817</v>
      </c>
    </row>
    <row r="1078" spans="2:6" x14ac:dyDescent="0.25">
      <c r="B1078" s="1">
        <v>41253</v>
      </c>
      <c r="C1078" s="2">
        <v>233238</v>
      </c>
      <c r="D1078" s="2">
        <v>74378</v>
      </c>
      <c r="E1078" s="2">
        <v>85180</v>
      </c>
      <c r="F1078" s="2">
        <v>421304</v>
      </c>
    </row>
    <row r="1079" spans="2:6" x14ac:dyDescent="0.25">
      <c r="B1079" s="1">
        <v>41254</v>
      </c>
      <c r="C1079" s="2">
        <v>145353</v>
      </c>
      <c r="D1079" s="2">
        <v>196179</v>
      </c>
      <c r="E1079" s="2">
        <v>282800</v>
      </c>
      <c r="F1079" s="2">
        <v>77134</v>
      </c>
    </row>
    <row r="1080" spans="2:6" x14ac:dyDescent="0.25">
      <c r="B1080" s="1">
        <v>41255</v>
      </c>
      <c r="C1080" s="2">
        <v>489151</v>
      </c>
      <c r="D1080" s="2">
        <v>128458</v>
      </c>
      <c r="E1080" s="2">
        <v>62796</v>
      </c>
      <c r="F1080" s="2">
        <v>213295</v>
      </c>
    </row>
    <row r="1081" spans="2:6" x14ac:dyDescent="0.25">
      <c r="B1081" s="1">
        <v>41256</v>
      </c>
      <c r="C1081" s="2">
        <v>221863</v>
      </c>
      <c r="D1081" s="2">
        <v>167059</v>
      </c>
      <c r="E1081" s="2">
        <v>83928</v>
      </c>
      <c r="F1081" s="2">
        <v>94403</v>
      </c>
    </row>
    <row r="1082" spans="2:6" x14ac:dyDescent="0.25">
      <c r="B1082" s="1">
        <v>41257</v>
      </c>
      <c r="C1082" s="2">
        <v>244008</v>
      </c>
      <c r="D1082" s="2">
        <v>209221</v>
      </c>
      <c r="E1082" s="2">
        <v>336076</v>
      </c>
      <c r="F1082" s="2">
        <v>367554</v>
      </c>
    </row>
    <row r="1083" spans="2:6" x14ac:dyDescent="0.25">
      <c r="B1083" s="1">
        <v>41258</v>
      </c>
      <c r="C1083" s="2">
        <v>374197</v>
      </c>
      <c r="D1083" s="2">
        <v>32854</v>
      </c>
      <c r="E1083" s="2">
        <v>281015</v>
      </c>
      <c r="F1083" s="2">
        <v>303187</v>
      </c>
    </row>
    <row r="1084" spans="2:6" x14ac:dyDescent="0.25">
      <c r="B1084" s="1">
        <v>41259</v>
      </c>
      <c r="C1084" s="2">
        <v>190864</v>
      </c>
      <c r="D1084" s="2">
        <v>497786</v>
      </c>
      <c r="E1084" s="2">
        <v>228715</v>
      </c>
      <c r="F1084" s="2">
        <v>323288</v>
      </c>
    </row>
    <row r="1085" spans="2:6" x14ac:dyDescent="0.25">
      <c r="B1085" s="1">
        <v>41260</v>
      </c>
      <c r="C1085" s="2">
        <v>425273</v>
      </c>
      <c r="D1085" s="2">
        <v>335808</v>
      </c>
      <c r="E1085" s="2">
        <v>441436</v>
      </c>
      <c r="F1085" s="2">
        <v>12762</v>
      </c>
    </row>
    <row r="1086" spans="2:6" x14ac:dyDescent="0.25">
      <c r="B1086" s="1">
        <v>41261</v>
      </c>
      <c r="C1086" s="2">
        <v>416771</v>
      </c>
      <c r="D1086" s="2">
        <v>118724</v>
      </c>
      <c r="E1086" s="2">
        <v>228156</v>
      </c>
      <c r="F1086" s="2">
        <v>277966</v>
      </c>
    </row>
    <row r="1087" spans="2:6" x14ac:dyDescent="0.25">
      <c r="B1087" s="1">
        <v>41262</v>
      </c>
      <c r="C1087" s="2">
        <v>295921</v>
      </c>
      <c r="D1087" s="2">
        <v>44723</v>
      </c>
      <c r="E1087" s="2">
        <v>244782</v>
      </c>
      <c r="F1087" s="2">
        <v>24729</v>
      </c>
    </row>
    <row r="1088" spans="2:6" x14ac:dyDescent="0.25">
      <c r="B1088" s="1">
        <v>41263</v>
      </c>
      <c r="C1088" s="2">
        <v>61663</v>
      </c>
      <c r="D1088" s="2">
        <v>389456</v>
      </c>
      <c r="E1088" s="2">
        <v>364910</v>
      </c>
      <c r="F1088" s="2">
        <v>306403</v>
      </c>
    </row>
    <row r="1089" spans="2:6" x14ac:dyDescent="0.25">
      <c r="B1089" s="1">
        <v>41264</v>
      </c>
      <c r="C1089" s="2">
        <v>465862</v>
      </c>
      <c r="D1089" s="2">
        <v>371492</v>
      </c>
      <c r="E1089" s="2">
        <v>329126</v>
      </c>
      <c r="F1089" s="2">
        <v>283623</v>
      </c>
    </row>
    <row r="1090" spans="2:6" x14ac:dyDescent="0.25">
      <c r="B1090" s="1">
        <v>41265</v>
      </c>
      <c r="C1090" s="2">
        <v>296005</v>
      </c>
      <c r="D1090" s="2">
        <v>178594</v>
      </c>
      <c r="E1090" s="2">
        <v>330630</v>
      </c>
      <c r="F1090" s="2">
        <v>486533</v>
      </c>
    </row>
    <row r="1091" spans="2:6" x14ac:dyDescent="0.25">
      <c r="B1091" s="1">
        <v>41266</v>
      </c>
      <c r="C1091" s="2">
        <v>355017</v>
      </c>
      <c r="D1091" s="2">
        <v>418438</v>
      </c>
      <c r="E1091" s="2">
        <v>440435</v>
      </c>
      <c r="F1091" s="2">
        <v>261648</v>
      </c>
    </row>
    <row r="1092" spans="2:6" x14ac:dyDescent="0.25">
      <c r="B1092" s="1">
        <v>41267</v>
      </c>
      <c r="C1092" s="2">
        <v>449227</v>
      </c>
      <c r="D1092" s="2">
        <v>321260</v>
      </c>
      <c r="E1092" s="2">
        <v>249930</v>
      </c>
      <c r="F1092" s="2">
        <v>415449</v>
      </c>
    </row>
    <row r="1093" spans="2:6" x14ac:dyDescent="0.25">
      <c r="B1093" s="1">
        <v>41268</v>
      </c>
      <c r="C1093" s="2">
        <v>445881</v>
      </c>
      <c r="D1093" s="2">
        <v>470098</v>
      </c>
      <c r="E1093" s="2">
        <v>254936</v>
      </c>
      <c r="F1093" s="2">
        <v>137943</v>
      </c>
    </row>
    <row r="1094" spans="2:6" x14ac:dyDescent="0.25">
      <c r="B1094" s="1">
        <v>41269</v>
      </c>
      <c r="C1094" s="2">
        <v>223149</v>
      </c>
      <c r="D1094" s="2">
        <v>156830</v>
      </c>
      <c r="E1094" s="2">
        <v>147928</v>
      </c>
      <c r="F1094" s="2">
        <v>219373</v>
      </c>
    </row>
    <row r="1095" spans="2:6" x14ac:dyDescent="0.25">
      <c r="B1095" s="1">
        <v>41270</v>
      </c>
      <c r="C1095" s="2">
        <v>420555</v>
      </c>
      <c r="D1095" s="2">
        <v>373055</v>
      </c>
      <c r="E1095" s="2">
        <v>171222</v>
      </c>
      <c r="F1095" s="2">
        <v>137367</v>
      </c>
    </row>
    <row r="1096" spans="2:6" x14ac:dyDescent="0.25">
      <c r="B1096" s="1">
        <v>41271</v>
      </c>
      <c r="C1096" s="2">
        <v>59666</v>
      </c>
      <c r="D1096" s="2">
        <v>173564</v>
      </c>
      <c r="E1096" s="2">
        <v>206483</v>
      </c>
      <c r="F1096" s="2">
        <v>383080</v>
      </c>
    </row>
    <row r="1097" spans="2:6" x14ac:dyDescent="0.25">
      <c r="B1097" s="1">
        <v>41272</v>
      </c>
      <c r="C1097" s="2">
        <v>328775</v>
      </c>
      <c r="D1097" s="2">
        <v>272457</v>
      </c>
      <c r="E1097" s="2">
        <v>458250</v>
      </c>
      <c r="F1097" s="2">
        <v>386192</v>
      </c>
    </row>
    <row r="1098" spans="2:6" x14ac:dyDescent="0.25">
      <c r="B1098" s="1">
        <v>41273</v>
      </c>
      <c r="C1098" s="2">
        <v>223829</v>
      </c>
      <c r="D1098" s="2">
        <v>277082</v>
      </c>
      <c r="E1098" s="2">
        <v>11961</v>
      </c>
      <c r="F1098" s="2">
        <v>223645</v>
      </c>
    </row>
    <row r="1099" spans="2:6" x14ac:dyDescent="0.25">
      <c r="B1099" s="1">
        <v>41274</v>
      </c>
      <c r="C1099" s="2">
        <v>489898</v>
      </c>
      <c r="D1099" s="2">
        <v>123560</v>
      </c>
      <c r="E1099" s="2">
        <v>63878</v>
      </c>
      <c r="F1099" s="2">
        <v>107602</v>
      </c>
    </row>
    <row r="1100" spans="2:6" x14ac:dyDescent="0.25">
      <c r="B1100" s="1">
        <v>41275</v>
      </c>
      <c r="C1100" s="2">
        <v>30964</v>
      </c>
      <c r="D1100" s="2">
        <v>352477</v>
      </c>
      <c r="E1100" s="2">
        <v>151779</v>
      </c>
      <c r="F1100" s="2">
        <v>49006</v>
      </c>
    </row>
    <row r="1101" spans="2:6" x14ac:dyDescent="0.25">
      <c r="B1101" s="1">
        <v>41276</v>
      </c>
      <c r="C1101" s="2">
        <v>203255</v>
      </c>
      <c r="D1101" s="2">
        <v>38744</v>
      </c>
      <c r="E1101" s="2">
        <v>165825</v>
      </c>
      <c r="F1101" s="2">
        <v>333795</v>
      </c>
    </row>
    <row r="1102" spans="2:6" x14ac:dyDescent="0.25">
      <c r="B1102" s="1">
        <v>41277</v>
      </c>
      <c r="C1102" s="2">
        <v>108717</v>
      </c>
      <c r="D1102" s="2">
        <v>283992</v>
      </c>
      <c r="E1102" s="2">
        <v>166655</v>
      </c>
      <c r="F1102" s="2">
        <v>20629</v>
      </c>
    </row>
    <row r="1103" spans="2:6" x14ac:dyDescent="0.25">
      <c r="B1103" s="1">
        <v>41278</v>
      </c>
      <c r="C1103" s="2">
        <v>370317</v>
      </c>
      <c r="D1103" s="2">
        <v>329271</v>
      </c>
      <c r="E1103" s="2">
        <v>342283</v>
      </c>
      <c r="F1103" s="2">
        <v>446783</v>
      </c>
    </row>
    <row r="1104" spans="2:6" x14ac:dyDescent="0.25">
      <c r="B1104" s="1">
        <v>41279</v>
      </c>
      <c r="C1104" s="2">
        <v>273878</v>
      </c>
      <c r="D1104" s="2">
        <v>496393</v>
      </c>
      <c r="E1104" s="2">
        <v>232944</v>
      </c>
      <c r="F1104" s="2">
        <v>257093</v>
      </c>
    </row>
    <row r="1105" spans="2:6" x14ac:dyDescent="0.25">
      <c r="B1105" s="1">
        <v>41280</v>
      </c>
      <c r="C1105" s="2">
        <v>370094</v>
      </c>
      <c r="D1105" s="2">
        <v>416328</v>
      </c>
      <c r="E1105" s="2">
        <v>52665</v>
      </c>
      <c r="F1105" s="2">
        <v>485215</v>
      </c>
    </row>
    <row r="1106" spans="2:6" x14ac:dyDescent="0.25">
      <c r="B1106" s="1">
        <v>41281</v>
      </c>
      <c r="C1106" s="2">
        <v>443627</v>
      </c>
      <c r="D1106" s="2">
        <v>266836</v>
      </c>
      <c r="E1106" s="2">
        <v>67492</v>
      </c>
      <c r="F1106" s="2">
        <v>471134</v>
      </c>
    </row>
    <row r="1107" spans="2:6" x14ac:dyDescent="0.25">
      <c r="B1107" s="1">
        <v>41282</v>
      </c>
      <c r="C1107" s="2">
        <v>255714</v>
      </c>
      <c r="D1107" s="2">
        <v>159996</v>
      </c>
      <c r="E1107" s="2">
        <v>132808</v>
      </c>
      <c r="F1107" s="2">
        <v>329306</v>
      </c>
    </row>
    <row r="1108" spans="2:6" x14ac:dyDescent="0.25">
      <c r="B1108" s="1">
        <v>41283</v>
      </c>
      <c r="C1108" s="2">
        <v>353458</v>
      </c>
      <c r="D1108" s="2">
        <v>84911</v>
      </c>
      <c r="E1108" s="2">
        <v>96603</v>
      </c>
      <c r="F1108" s="2">
        <v>433613</v>
      </c>
    </row>
    <row r="1109" spans="2:6" x14ac:dyDescent="0.25">
      <c r="B1109" s="1">
        <v>41284</v>
      </c>
      <c r="C1109" s="2">
        <v>488238</v>
      </c>
      <c r="D1109" s="2">
        <v>395381</v>
      </c>
      <c r="E1109" s="2">
        <v>141590</v>
      </c>
      <c r="F1109" s="2">
        <v>31012</v>
      </c>
    </row>
    <row r="1110" spans="2:6" x14ac:dyDescent="0.25">
      <c r="B1110" s="1">
        <v>41285</v>
      </c>
      <c r="C1110" s="2">
        <v>369760</v>
      </c>
      <c r="D1110" s="2">
        <v>52872</v>
      </c>
      <c r="E1110" s="2">
        <v>393267</v>
      </c>
      <c r="F1110" s="2">
        <v>237318</v>
      </c>
    </row>
    <row r="1111" spans="2:6" x14ac:dyDescent="0.25">
      <c r="B1111" s="1">
        <v>41286</v>
      </c>
      <c r="C1111" s="2">
        <v>277947</v>
      </c>
      <c r="D1111" s="2">
        <v>272272</v>
      </c>
      <c r="E1111" s="2">
        <v>194949</v>
      </c>
      <c r="F1111" s="2">
        <v>459671</v>
      </c>
    </row>
    <row r="1112" spans="2:6" x14ac:dyDescent="0.25">
      <c r="B1112" s="1">
        <v>41287</v>
      </c>
      <c r="C1112" s="2">
        <v>102739</v>
      </c>
      <c r="D1112" s="2">
        <v>68076</v>
      </c>
      <c r="E1112" s="2">
        <v>443418</v>
      </c>
      <c r="F1112" s="2">
        <v>140898</v>
      </c>
    </row>
    <row r="1113" spans="2:6" x14ac:dyDescent="0.25">
      <c r="B1113" s="1">
        <v>41288</v>
      </c>
      <c r="C1113" s="2">
        <v>112433</v>
      </c>
      <c r="D1113" s="2">
        <v>104707</v>
      </c>
      <c r="E1113" s="2">
        <v>411628</v>
      </c>
      <c r="F1113" s="2">
        <v>11808</v>
      </c>
    </row>
    <row r="1114" spans="2:6" x14ac:dyDescent="0.25">
      <c r="B1114" s="1">
        <v>41289</v>
      </c>
      <c r="C1114" s="2">
        <v>231158</v>
      </c>
      <c r="D1114" s="2">
        <v>69184</v>
      </c>
      <c r="E1114" s="2">
        <v>311027</v>
      </c>
      <c r="F1114" s="2">
        <v>450901</v>
      </c>
    </row>
    <row r="1115" spans="2:6" x14ac:dyDescent="0.25">
      <c r="B1115" s="1">
        <v>41290</v>
      </c>
      <c r="C1115" s="2">
        <v>111277</v>
      </c>
      <c r="D1115" s="2">
        <v>373981</v>
      </c>
      <c r="E1115" s="2">
        <v>277116</v>
      </c>
      <c r="F1115" s="2">
        <v>52243</v>
      </c>
    </row>
    <row r="1116" spans="2:6" x14ac:dyDescent="0.25">
      <c r="B1116" s="1">
        <v>41291</v>
      </c>
      <c r="C1116" s="2">
        <v>40749</v>
      </c>
      <c r="D1116" s="2">
        <v>421153</v>
      </c>
      <c r="E1116" s="2">
        <v>345253</v>
      </c>
      <c r="F1116" s="2">
        <v>190085</v>
      </c>
    </row>
    <row r="1117" spans="2:6" x14ac:dyDescent="0.25">
      <c r="B1117" s="1">
        <v>41292</v>
      </c>
      <c r="C1117" s="2">
        <v>307089</v>
      </c>
      <c r="D1117" s="2">
        <v>292102</v>
      </c>
      <c r="E1117" s="2">
        <v>451610</v>
      </c>
      <c r="F1117" s="2">
        <v>450745</v>
      </c>
    </row>
    <row r="1118" spans="2:6" x14ac:dyDescent="0.25">
      <c r="B1118" s="1">
        <v>41293</v>
      </c>
      <c r="C1118" s="2">
        <v>96638</v>
      </c>
      <c r="D1118" s="2">
        <v>150193</v>
      </c>
      <c r="E1118" s="2">
        <v>92371</v>
      </c>
      <c r="F1118" s="2">
        <v>36074</v>
      </c>
    </row>
    <row r="1119" spans="2:6" x14ac:dyDescent="0.25">
      <c r="B1119" s="1">
        <v>41294</v>
      </c>
      <c r="C1119" s="2">
        <v>83091</v>
      </c>
      <c r="D1119" s="2">
        <v>412438</v>
      </c>
      <c r="E1119" s="2">
        <v>191716</v>
      </c>
      <c r="F1119" s="2">
        <v>21414</v>
      </c>
    </row>
    <row r="1120" spans="2:6" x14ac:dyDescent="0.25">
      <c r="B1120" s="1">
        <v>41295</v>
      </c>
      <c r="C1120" s="2">
        <v>80234</v>
      </c>
      <c r="D1120" s="2">
        <v>125527</v>
      </c>
      <c r="E1120" s="2">
        <v>474000</v>
      </c>
      <c r="F1120" s="2">
        <v>480330</v>
      </c>
    </row>
    <row r="1121" spans="2:6" x14ac:dyDescent="0.25">
      <c r="B1121" s="1">
        <v>41296</v>
      </c>
      <c r="C1121" s="2">
        <v>105164</v>
      </c>
      <c r="D1121" s="2">
        <v>233947</v>
      </c>
      <c r="E1121" s="2">
        <v>33474</v>
      </c>
      <c r="F1121" s="2">
        <v>269532</v>
      </c>
    </row>
    <row r="1122" spans="2:6" x14ac:dyDescent="0.25">
      <c r="B1122" s="1">
        <v>41297</v>
      </c>
      <c r="C1122" s="2">
        <v>196796</v>
      </c>
      <c r="D1122" s="2">
        <v>220901</v>
      </c>
      <c r="E1122" s="2">
        <v>486101</v>
      </c>
      <c r="F1122" s="2">
        <v>362429</v>
      </c>
    </row>
    <row r="1123" spans="2:6" x14ac:dyDescent="0.25">
      <c r="B1123" s="1">
        <v>41298</v>
      </c>
      <c r="C1123" s="2">
        <v>234187</v>
      </c>
      <c r="D1123" s="2">
        <v>438426</v>
      </c>
      <c r="E1123" s="2">
        <v>413868</v>
      </c>
      <c r="F1123" s="2">
        <v>344412</v>
      </c>
    </row>
    <row r="1124" spans="2:6" x14ac:dyDescent="0.25">
      <c r="B1124" s="1">
        <v>41299</v>
      </c>
      <c r="C1124" s="2">
        <v>258933</v>
      </c>
      <c r="D1124" s="2">
        <v>427478</v>
      </c>
      <c r="E1124" s="2">
        <v>17380</v>
      </c>
      <c r="F1124" s="2">
        <v>485835</v>
      </c>
    </row>
    <row r="1125" spans="2:6" x14ac:dyDescent="0.25">
      <c r="B1125" s="1">
        <v>41300</v>
      </c>
      <c r="C1125" s="2">
        <v>87573</v>
      </c>
      <c r="D1125" s="2">
        <v>415334</v>
      </c>
      <c r="E1125" s="2">
        <v>474214</v>
      </c>
      <c r="F1125" s="2">
        <v>485855</v>
      </c>
    </row>
    <row r="1126" spans="2:6" x14ac:dyDescent="0.25">
      <c r="B1126" s="1">
        <v>41301</v>
      </c>
      <c r="C1126" s="2">
        <v>74602</v>
      </c>
      <c r="D1126" s="2">
        <v>358231</v>
      </c>
      <c r="E1126" s="2">
        <v>361968</v>
      </c>
      <c r="F1126" s="2">
        <v>302114</v>
      </c>
    </row>
    <row r="1127" spans="2:6" x14ac:dyDescent="0.25">
      <c r="B1127" s="1">
        <v>41302</v>
      </c>
      <c r="C1127" s="2">
        <v>342406</v>
      </c>
      <c r="D1127" s="2">
        <v>109266</v>
      </c>
      <c r="E1127" s="2">
        <v>344754</v>
      </c>
      <c r="F1127" s="2">
        <v>171975</v>
      </c>
    </row>
    <row r="1128" spans="2:6" x14ac:dyDescent="0.25">
      <c r="B1128" s="1">
        <v>41303</v>
      </c>
      <c r="C1128" s="2">
        <v>168403</v>
      </c>
      <c r="D1128" s="2">
        <v>408441</v>
      </c>
      <c r="E1128" s="2">
        <v>407715</v>
      </c>
      <c r="F1128" s="2">
        <v>474244</v>
      </c>
    </row>
    <row r="1129" spans="2:6" x14ac:dyDescent="0.25">
      <c r="B1129" s="1">
        <v>41304</v>
      </c>
      <c r="C1129" s="2">
        <v>435038</v>
      </c>
      <c r="D1129" s="2">
        <v>177314</v>
      </c>
      <c r="E1129" s="2">
        <v>376473</v>
      </c>
      <c r="F1129" s="2">
        <v>39885</v>
      </c>
    </row>
    <row r="1130" spans="2:6" x14ac:dyDescent="0.25">
      <c r="B1130" s="1">
        <v>41305</v>
      </c>
      <c r="C1130" s="2">
        <v>245880</v>
      </c>
      <c r="D1130" s="2">
        <v>129816</v>
      </c>
      <c r="E1130" s="2">
        <v>391809</v>
      </c>
      <c r="F1130" s="2">
        <v>162884</v>
      </c>
    </row>
    <row r="1131" spans="2:6" x14ac:dyDescent="0.25">
      <c r="B1131" s="1">
        <v>41306</v>
      </c>
      <c r="C1131" s="2">
        <v>311243</v>
      </c>
      <c r="D1131" s="2">
        <v>143643</v>
      </c>
      <c r="E1131" s="2">
        <v>273416</v>
      </c>
      <c r="F1131" s="2">
        <v>144254</v>
      </c>
    </row>
    <row r="1132" spans="2:6" x14ac:dyDescent="0.25">
      <c r="B1132" s="1">
        <v>41307</v>
      </c>
      <c r="C1132" s="2">
        <v>436066</v>
      </c>
      <c r="D1132" s="2">
        <v>455575</v>
      </c>
      <c r="E1132" s="2">
        <v>175199</v>
      </c>
      <c r="F1132" s="2">
        <v>323015</v>
      </c>
    </row>
    <row r="1133" spans="2:6" x14ac:dyDescent="0.25">
      <c r="B1133" s="1">
        <v>41308</v>
      </c>
      <c r="C1133" s="2">
        <v>295122</v>
      </c>
      <c r="D1133" s="2">
        <v>395978</v>
      </c>
      <c r="E1133" s="2">
        <v>86063</v>
      </c>
      <c r="F1133" s="2">
        <v>203178</v>
      </c>
    </row>
    <row r="1134" spans="2:6" x14ac:dyDescent="0.25">
      <c r="B1134" s="1">
        <v>41309</v>
      </c>
      <c r="C1134" s="2">
        <v>187130</v>
      </c>
      <c r="D1134" s="2">
        <v>131400</v>
      </c>
      <c r="E1134" s="2">
        <v>363860</v>
      </c>
      <c r="F1134" s="2">
        <v>69322</v>
      </c>
    </row>
    <row r="1135" spans="2:6" x14ac:dyDescent="0.25">
      <c r="B1135" s="1">
        <v>41310</v>
      </c>
      <c r="C1135" s="2">
        <v>16034</v>
      </c>
      <c r="D1135" s="2">
        <v>315391</v>
      </c>
      <c r="E1135" s="2">
        <v>407350</v>
      </c>
      <c r="F1135" s="2">
        <v>272834</v>
      </c>
    </row>
    <row r="1136" spans="2:6" x14ac:dyDescent="0.25">
      <c r="B1136" s="1">
        <v>41311</v>
      </c>
      <c r="C1136" s="2">
        <v>160577</v>
      </c>
      <c r="D1136" s="2">
        <v>273084</v>
      </c>
      <c r="E1136" s="2">
        <v>19592</v>
      </c>
      <c r="F1136" s="2">
        <v>269751</v>
      </c>
    </row>
    <row r="1137" spans="2:6" x14ac:dyDescent="0.25">
      <c r="B1137" s="1">
        <v>41312</v>
      </c>
      <c r="C1137" s="2">
        <v>363831</v>
      </c>
      <c r="D1137" s="2">
        <v>26927</v>
      </c>
      <c r="E1137" s="2">
        <v>48273</v>
      </c>
      <c r="F1137" s="2">
        <v>367336</v>
      </c>
    </row>
    <row r="1138" spans="2:6" x14ac:dyDescent="0.25">
      <c r="B1138" s="1">
        <v>41313</v>
      </c>
      <c r="C1138" s="2">
        <v>89184</v>
      </c>
      <c r="D1138" s="2">
        <v>336659</v>
      </c>
      <c r="E1138" s="2">
        <v>43914</v>
      </c>
      <c r="F1138" s="2">
        <v>147136</v>
      </c>
    </row>
    <row r="1139" spans="2:6" x14ac:dyDescent="0.25">
      <c r="B1139" s="1">
        <v>41314</v>
      </c>
      <c r="C1139" s="2">
        <v>423272</v>
      </c>
      <c r="D1139" s="2">
        <v>88456</v>
      </c>
      <c r="E1139" s="2">
        <v>393704</v>
      </c>
      <c r="F1139" s="2">
        <v>33801</v>
      </c>
    </row>
    <row r="1140" spans="2:6" x14ac:dyDescent="0.25">
      <c r="B1140" s="1">
        <v>41315</v>
      </c>
      <c r="C1140" s="2">
        <v>112924</v>
      </c>
      <c r="D1140" s="2">
        <v>372172</v>
      </c>
      <c r="E1140" s="2">
        <v>216134</v>
      </c>
      <c r="F1140" s="2">
        <v>118844</v>
      </c>
    </row>
    <row r="1141" spans="2:6" x14ac:dyDescent="0.25">
      <c r="B1141" s="1">
        <v>41316</v>
      </c>
      <c r="C1141" s="2">
        <v>362650</v>
      </c>
      <c r="D1141" s="2">
        <v>175127</v>
      </c>
      <c r="E1141" s="2">
        <v>336674</v>
      </c>
      <c r="F1141" s="2">
        <v>107502</v>
      </c>
    </row>
    <row r="1142" spans="2:6" x14ac:dyDescent="0.25">
      <c r="B1142" s="1">
        <v>41317</v>
      </c>
      <c r="C1142" s="2">
        <v>354587</v>
      </c>
      <c r="D1142" s="2">
        <v>265766</v>
      </c>
      <c r="E1142" s="2">
        <v>243674</v>
      </c>
      <c r="F1142" s="2">
        <v>224143</v>
      </c>
    </row>
    <row r="1143" spans="2:6" x14ac:dyDescent="0.25">
      <c r="B1143" s="1">
        <v>41318</v>
      </c>
      <c r="C1143" s="2">
        <v>246718</v>
      </c>
      <c r="D1143" s="2">
        <v>436811</v>
      </c>
      <c r="E1143" s="2">
        <v>340953</v>
      </c>
      <c r="F1143" s="2">
        <v>488481</v>
      </c>
    </row>
    <row r="1144" spans="2:6" x14ac:dyDescent="0.25">
      <c r="B1144" s="1">
        <v>41319</v>
      </c>
      <c r="C1144" s="2">
        <v>213799</v>
      </c>
      <c r="D1144" s="2">
        <v>125165</v>
      </c>
      <c r="E1144" s="2">
        <v>280332</v>
      </c>
      <c r="F1144" s="2">
        <v>249878</v>
      </c>
    </row>
    <row r="1145" spans="2:6" x14ac:dyDescent="0.25">
      <c r="B1145" s="1">
        <v>41320</v>
      </c>
      <c r="C1145" s="2">
        <v>434996</v>
      </c>
      <c r="D1145" s="2">
        <v>88411</v>
      </c>
      <c r="E1145" s="2">
        <v>127493</v>
      </c>
      <c r="F1145" s="2">
        <v>429329</v>
      </c>
    </row>
    <row r="1146" spans="2:6" x14ac:dyDescent="0.25">
      <c r="B1146" s="1">
        <v>41321</v>
      </c>
      <c r="C1146" s="2">
        <v>372961</v>
      </c>
      <c r="D1146" s="2">
        <v>334441</v>
      </c>
      <c r="E1146" s="2">
        <v>60417</v>
      </c>
      <c r="F1146" s="2">
        <v>479178</v>
      </c>
    </row>
    <row r="1147" spans="2:6" x14ac:dyDescent="0.25">
      <c r="B1147" s="1">
        <v>41322</v>
      </c>
      <c r="C1147" s="2">
        <v>182548</v>
      </c>
      <c r="D1147" s="2">
        <v>412977</v>
      </c>
      <c r="E1147" s="2">
        <v>321239</v>
      </c>
      <c r="F1147" s="2">
        <v>426071</v>
      </c>
    </row>
    <row r="1148" spans="2:6" x14ac:dyDescent="0.25">
      <c r="B1148" s="1">
        <v>41323</v>
      </c>
      <c r="C1148" s="2">
        <v>475446</v>
      </c>
      <c r="D1148" s="2">
        <v>102351</v>
      </c>
      <c r="E1148" s="2">
        <v>110759</v>
      </c>
      <c r="F1148" s="2">
        <v>200372</v>
      </c>
    </row>
    <row r="1149" spans="2:6" x14ac:dyDescent="0.25">
      <c r="B1149" s="1">
        <v>41324</v>
      </c>
      <c r="C1149" s="2">
        <v>255368</v>
      </c>
      <c r="D1149" s="2">
        <v>414543</v>
      </c>
      <c r="E1149" s="2">
        <v>449704</v>
      </c>
      <c r="F1149" s="2">
        <v>91178</v>
      </c>
    </row>
    <row r="1150" spans="2:6" x14ac:dyDescent="0.25">
      <c r="B1150" s="1">
        <v>41325</v>
      </c>
      <c r="C1150" s="2">
        <v>86218</v>
      </c>
      <c r="D1150" s="2">
        <v>218780</v>
      </c>
      <c r="E1150" s="2">
        <v>120731</v>
      </c>
      <c r="F1150" s="2">
        <v>392478</v>
      </c>
    </row>
    <row r="1151" spans="2:6" x14ac:dyDescent="0.25">
      <c r="B1151" s="1">
        <v>41326</v>
      </c>
      <c r="C1151" s="2">
        <v>14182</v>
      </c>
      <c r="D1151" s="2">
        <v>202788</v>
      </c>
      <c r="E1151" s="2">
        <v>477185</v>
      </c>
      <c r="F1151" s="2">
        <v>377802</v>
      </c>
    </row>
    <row r="1152" spans="2:6" x14ac:dyDescent="0.25">
      <c r="B1152" s="1">
        <v>41327</v>
      </c>
      <c r="C1152" s="2">
        <v>100623</v>
      </c>
      <c r="D1152" s="2">
        <v>268389</v>
      </c>
      <c r="E1152" s="2">
        <v>252869</v>
      </c>
      <c r="F1152" s="2">
        <v>401751</v>
      </c>
    </row>
    <row r="1153" spans="2:6" x14ac:dyDescent="0.25">
      <c r="B1153" s="1">
        <v>41328</v>
      </c>
      <c r="C1153" s="2">
        <v>343220</v>
      </c>
      <c r="D1153" s="2">
        <v>389353</v>
      </c>
      <c r="E1153" s="2">
        <v>454249</v>
      </c>
      <c r="F1153" s="2">
        <v>295226</v>
      </c>
    </row>
    <row r="1154" spans="2:6" x14ac:dyDescent="0.25">
      <c r="B1154" s="1">
        <v>41329</v>
      </c>
      <c r="C1154" s="2">
        <v>202667</v>
      </c>
      <c r="D1154" s="2">
        <v>146669</v>
      </c>
      <c r="E1154" s="2">
        <v>206871</v>
      </c>
      <c r="F1154" s="2">
        <v>391934</v>
      </c>
    </row>
    <row r="1155" spans="2:6" x14ac:dyDescent="0.25">
      <c r="B1155" s="1">
        <v>41330</v>
      </c>
      <c r="C1155" s="2">
        <v>405789</v>
      </c>
      <c r="D1155" s="2">
        <v>295880</v>
      </c>
      <c r="E1155" s="2">
        <v>421457</v>
      </c>
      <c r="F1155" s="2">
        <v>19408</v>
      </c>
    </row>
    <row r="1156" spans="2:6" x14ac:dyDescent="0.25">
      <c r="B1156" s="1">
        <v>41331</v>
      </c>
      <c r="C1156" s="2">
        <v>380986</v>
      </c>
      <c r="D1156" s="2">
        <v>224928</v>
      </c>
      <c r="E1156" s="2">
        <v>429072</v>
      </c>
      <c r="F1156" s="2">
        <v>399320</v>
      </c>
    </row>
    <row r="1157" spans="2:6" x14ac:dyDescent="0.25">
      <c r="B1157" s="1">
        <v>41332</v>
      </c>
      <c r="C1157" s="2">
        <v>31405</v>
      </c>
      <c r="D1157" s="2">
        <v>96875</v>
      </c>
      <c r="E1157" s="2">
        <v>496518</v>
      </c>
      <c r="F1157" s="2">
        <v>290915</v>
      </c>
    </row>
    <row r="1158" spans="2:6" x14ac:dyDescent="0.25">
      <c r="B1158" s="1">
        <v>41333</v>
      </c>
      <c r="C1158" s="2">
        <v>322831</v>
      </c>
      <c r="D1158" s="2">
        <v>171036</v>
      </c>
      <c r="E1158" s="2">
        <v>174383</v>
      </c>
      <c r="F1158" s="2">
        <v>64201</v>
      </c>
    </row>
    <row r="1159" spans="2:6" x14ac:dyDescent="0.25">
      <c r="B1159" s="1">
        <v>41334</v>
      </c>
      <c r="C1159" s="2">
        <v>308513</v>
      </c>
      <c r="D1159" s="2">
        <v>51009</v>
      </c>
      <c r="E1159" s="2">
        <v>141620</v>
      </c>
      <c r="F1159" s="2">
        <v>325023</v>
      </c>
    </row>
    <row r="1160" spans="2:6" x14ac:dyDescent="0.25">
      <c r="B1160" s="1">
        <v>41335</v>
      </c>
      <c r="C1160" s="2">
        <v>185809</v>
      </c>
      <c r="D1160" s="2">
        <v>460575</v>
      </c>
      <c r="E1160" s="2">
        <v>355858</v>
      </c>
      <c r="F1160" s="2">
        <v>223760</v>
      </c>
    </row>
    <row r="1161" spans="2:6" x14ac:dyDescent="0.25">
      <c r="B1161" s="1">
        <v>41336</v>
      </c>
      <c r="C1161" s="2">
        <v>442864</v>
      </c>
      <c r="D1161" s="2">
        <v>35333</v>
      </c>
      <c r="E1161" s="2">
        <v>93742</v>
      </c>
      <c r="F1161" s="2">
        <v>14595</v>
      </c>
    </row>
    <row r="1162" spans="2:6" x14ac:dyDescent="0.25">
      <c r="B1162" s="1">
        <v>41337</v>
      </c>
      <c r="C1162" s="2">
        <v>452852</v>
      </c>
      <c r="D1162" s="2">
        <v>25537</v>
      </c>
      <c r="E1162" s="2">
        <v>463600</v>
      </c>
      <c r="F1162" s="2">
        <v>434611</v>
      </c>
    </row>
    <row r="1163" spans="2:6" x14ac:dyDescent="0.25">
      <c r="B1163" s="1">
        <v>41338</v>
      </c>
      <c r="C1163" s="2">
        <v>228241</v>
      </c>
      <c r="D1163" s="2">
        <v>314431</v>
      </c>
      <c r="E1163" s="2">
        <v>462255</v>
      </c>
      <c r="F1163" s="2">
        <v>328278</v>
      </c>
    </row>
    <row r="1164" spans="2:6" x14ac:dyDescent="0.25">
      <c r="B1164" s="1">
        <v>41339</v>
      </c>
      <c r="C1164" s="2">
        <v>485891</v>
      </c>
      <c r="D1164" s="2">
        <v>293768</v>
      </c>
      <c r="E1164" s="2">
        <v>444696</v>
      </c>
      <c r="F1164" s="2">
        <v>303359</v>
      </c>
    </row>
    <row r="1165" spans="2:6" x14ac:dyDescent="0.25">
      <c r="B1165" s="1">
        <v>41340</v>
      </c>
      <c r="C1165" s="2">
        <v>38442</v>
      </c>
      <c r="D1165" s="2">
        <v>437005</v>
      </c>
      <c r="E1165" s="2">
        <v>11389</v>
      </c>
      <c r="F1165" s="2">
        <v>193937</v>
      </c>
    </row>
    <row r="1166" spans="2:6" x14ac:dyDescent="0.25">
      <c r="B1166" s="1">
        <v>41341</v>
      </c>
      <c r="C1166" s="2">
        <v>339686</v>
      </c>
      <c r="D1166" s="2">
        <v>469396</v>
      </c>
      <c r="E1166" s="2">
        <v>470982</v>
      </c>
      <c r="F1166" s="2">
        <v>340408</v>
      </c>
    </row>
    <row r="1167" spans="2:6" x14ac:dyDescent="0.25">
      <c r="B1167" s="1">
        <v>41342</v>
      </c>
      <c r="C1167" s="2">
        <v>232112</v>
      </c>
      <c r="D1167" s="2">
        <v>484387</v>
      </c>
      <c r="E1167" s="2">
        <v>491971</v>
      </c>
      <c r="F1167" s="2">
        <v>471424</v>
      </c>
    </row>
    <row r="1168" spans="2:6" x14ac:dyDescent="0.25">
      <c r="B1168" s="1">
        <v>41343</v>
      </c>
      <c r="C1168" s="2">
        <v>444176</v>
      </c>
      <c r="D1168" s="2">
        <v>141644</v>
      </c>
      <c r="E1168" s="2">
        <v>304334</v>
      </c>
      <c r="F1168" s="2">
        <v>247355</v>
      </c>
    </row>
    <row r="1169" spans="2:6" x14ac:dyDescent="0.25">
      <c r="B1169" s="1">
        <v>41344</v>
      </c>
      <c r="C1169" s="2">
        <v>157424</v>
      </c>
      <c r="D1169" s="2">
        <v>224884</v>
      </c>
      <c r="E1169" s="2">
        <v>131394</v>
      </c>
      <c r="F1169" s="2">
        <v>312799</v>
      </c>
    </row>
    <row r="1170" spans="2:6" x14ac:dyDescent="0.25">
      <c r="B1170" s="1">
        <v>41345</v>
      </c>
      <c r="C1170" s="2">
        <v>250272</v>
      </c>
      <c r="D1170" s="2">
        <v>429957</v>
      </c>
      <c r="E1170" s="2">
        <v>261504</v>
      </c>
      <c r="F1170" s="2">
        <v>397673</v>
      </c>
    </row>
    <row r="1171" spans="2:6" x14ac:dyDescent="0.25">
      <c r="B1171" s="1">
        <v>41346</v>
      </c>
      <c r="C1171" s="2">
        <v>351938</v>
      </c>
      <c r="D1171" s="2">
        <v>259960</v>
      </c>
      <c r="E1171" s="2">
        <v>107406</v>
      </c>
      <c r="F1171" s="2">
        <v>135954</v>
      </c>
    </row>
    <row r="1172" spans="2:6" x14ac:dyDescent="0.25">
      <c r="B1172" s="1">
        <v>41347</v>
      </c>
      <c r="C1172" s="2">
        <v>216503</v>
      </c>
      <c r="D1172" s="2">
        <v>132875</v>
      </c>
      <c r="E1172" s="2">
        <v>379592</v>
      </c>
      <c r="F1172" s="2">
        <v>15749</v>
      </c>
    </row>
    <row r="1173" spans="2:6" x14ac:dyDescent="0.25">
      <c r="B1173" s="1">
        <v>41348</v>
      </c>
      <c r="C1173" s="2">
        <v>335515</v>
      </c>
      <c r="D1173" s="2">
        <v>450130</v>
      </c>
      <c r="E1173" s="2">
        <v>329911</v>
      </c>
      <c r="F1173" s="2">
        <v>416242</v>
      </c>
    </row>
    <row r="1174" spans="2:6" x14ac:dyDescent="0.25">
      <c r="B1174" s="1">
        <v>41349</v>
      </c>
      <c r="C1174" s="2">
        <v>384237</v>
      </c>
      <c r="D1174" s="2">
        <v>30236</v>
      </c>
      <c r="E1174" s="2">
        <v>253530</v>
      </c>
      <c r="F1174" s="2">
        <v>179325</v>
      </c>
    </row>
    <row r="1175" spans="2:6" x14ac:dyDescent="0.25">
      <c r="B1175" s="1">
        <v>41350</v>
      </c>
      <c r="C1175" s="2">
        <v>58732</v>
      </c>
      <c r="D1175" s="2">
        <v>233506</v>
      </c>
      <c r="E1175" s="2">
        <v>218944</v>
      </c>
      <c r="F1175" s="2">
        <v>27654</v>
      </c>
    </row>
    <row r="1176" spans="2:6" x14ac:dyDescent="0.25">
      <c r="B1176" s="1">
        <v>41351</v>
      </c>
      <c r="C1176" s="2">
        <v>128451</v>
      </c>
      <c r="D1176" s="2">
        <v>286699</v>
      </c>
      <c r="E1176" s="2">
        <v>331141</v>
      </c>
      <c r="F1176" s="2">
        <v>379762</v>
      </c>
    </row>
    <row r="1177" spans="2:6" x14ac:dyDescent="0.25">
      <c r="B1177" s="1">
        <v>41352</v>
      </c>
      <c r="C1177" s="2">
        <v>175494</v>
      </c>
      <c r="D1177" s="2">
        <v>435756</v>
      </c>
      <c r="E1177" s="2">
        <v>287058</v>
      </c>
      <c r="F1177" s="2">
        <v>64444</v>
      </c>
    </row>
    <row r="1178" spans="2:6" x14ac:dyDescent="0.25">
      <c r="B1178" s="1">
        <v>41353</v>
      </c>
      <c r="C1178" s="2">
        <v>93429</v>
      </c>
      <c r="D1178" s="2">
        <v>399678</v>
      </c>
      <c r="E1178" s="2">
        <v>328982</v>
      </c>
      <c r="F1178" s="2">
        <v>388319</v>
      </c>
    </row>
    <row r="1179" spans="2:6" x14ac:dyDescent="0.25">
      <c r="B1179" s="1">
        <v>41354</v>
      </c>
      <c r="C1179" s="2">
        <v>175266</v>
      </c>
      <c r="D1179" s="2">
        <v>163985</v>
      </c>
      <c r="E1179" s="2">
        <v>300507</v>
      </c>
      <c r="F1179" s="2">
        <v>290610</v>
      </c>
    </row>
    <row r="1180" spans="2:6" x14ac:dyDescent="0.25">
      <c r="B1180" s="1">
        <v>41355</v>
      </c>
      <c r="C1180" s="2">
        <v>454073</v>
      </c>
      <c r="D1180" s="2">
        <v>319114</v>
      </c>
      <c r="E1180" s="2">
        <v>181213</v>
      </c>
      <c r="F1180" s="2">
        <v>244269</v>
      </c>
    </row>
    <row r="1181" spans="2:6" x14ac:dyDescent="0.25">
      <c r="B1181" s="1">
        <v>41356</v>
      </c>
      <c r="C1181" s="2">
        <v>113059</v>
      </c>
      <c r="D1181" s="2">
        <v>420668</v>
      </c>
      <c r="E1181" s="2">
        <v>450365</v>
      </c>
      <c r="F1181" s="2">
        <v>66587</v>
      </c>
    </row>
    <row r="1182" spans="2:6" x14ac:dyDescent="0.25">
      <c r="B1182" s="1">
        <v>41357</v>
      </c>
      <c r="C1182" s="2">
        <v>489825</v>
      </c>
      <c r="D1182" s="2">
        <v>352204</v>
      </c>
      <c r="E1182" s="2">
        <v>294975</v>
      </c>
      <c r="F1182" s="2">
        <v>480250</v>
      </c>
    </row>
    <row r="1183" spans="2:6" x14ac:dyDescent="0.25">
      <c r="B1183" s="1">
        <v>41358</v>
      </c>
      <c r="C1183" s="2">
        <v>30595</v>
      </c>
      <c r="D1183" s="2">
        <v>296973</v>
      </c>
      <c r="E1183" s="2">
        <v>286393</v>
      </c>
      <c r="F1183" s="2">
        <v>383053</v>
      </c>
    </row>
    <row r="1184" spans="2:6" x14ac:dyDescent="0.25">
      <c r="B1184" s="1">
        <v>41359</v>
      </c>
      <c r="C1184" s="2">
        <v>66276</v>
      </c>
      <c r="D1184" s="2">
        <v>317004</v>
      </c>
      <c r="E1184" s="2">
        <v>379027</v>
      </c>
      <c r="F1184" s="2">
        <v>480790</v>
      </c>
    </row>
    <row r="1185" spans="2:6" x14ac:dyDescent="0.25">
      <c r="B1185" s="1">
        <v>41360</v>
      </c>
      <c r="C1185" s="2">
        <v>36680</v>
      </c>
      <c r="D1185" s="2">
        <v>235421</v>
      </c>
      <c r="E1185" s="2">
        <v>43010</v>
      </c>
      <c r="F1185" s="2">
        <v>417754</v>
      </c>
    </row>
    <row r="1186" spans="2:6" x14ac:dyDescent="0.25">
      <c r="B1186" s="1">
        <v>41361</v>
      </c>
      <c r="C1186" s="2">
        <v>427214</v>
      </c>
      <c r="D1186" s="2">
        <v>263807</v>
      </c>
      <c r="E1186" s="2">
        <v>163220</v>
      </c>
      <c r="F1186" s="2">
        <v>134445</v>
      </c>
    </row>
    <row r="1187" spans="2:6" x14ac:dyDescent="0.25">
      <c r="B1187" s="1">
        <v>41362</v>
      </c>
      <c r="C1187" s="2">
        <v>374153</v>
      </c>
      <c r="D1187" s="2">
        <v>295630</v>
      </c>
      <c r="E1187" s="2">
        <v>59199</v>
      </c>
      <c r="F1187" s="2">
        <v>398563</v>
      </c>
    </row>
    <row r="1188" spans="2:6" x14ac:dyDescent="0.25">
      <c r="B1188" s="1">
        <v>41363</v>
      </c>
      <c r="C1188" s="2">
        <v>41361</v>
      </c>
      <c r="D1188" s="2">
        <v>167177</v>
      </c>
      <c r="E1188" s="2">
        <v>124907</v>
      </c>
      <c r="F1188" s="2">
        <v>166068</v>
      </c>
    </row>
    <row r="1189" spans="2:6" x14ac:dyDescent="0.25">
      <c r="B1189" s="1">
        <v>41364</v>
      </c>
      <c r="C1189" s="2">
        <v>440307</v>
      </c>
      <c r="D1189" s="2">
        <v>242293</v>
      </c>
      <c r="E1189" s="2">
        <v>126652</v>
      </c>
      <c r="F1189" s="2">
        <v>263116</v>
      </c>
    </row>
    <row r="1190" spans="2:6" x14ac:dyDescent="0.25">
      <c r="B1190" s="1">
        <v>41365</v>
      </c>
      <c r="C1190" s="2">
        <v>460572</v>
      </c>
      <c r="D1190" s="2">
        <v>478823</v>
      </c>
      <c r="E1190" s="2">
        <v>344114</v>
      </c>
      <c r="F1190" s="2">
        <v>33678</v>
      </c>
    </row>
    <row r="1191" spans="2:6" x14ac:dyDescent="0.25">
      <c r="B1191" s="1">
        <v>41366</v>
      </c>
      <c r="C1191" s="2">
        <v>173778</v>
      </c>
      <c r="D1191" s="2">
        <v>239665</v>
      </c>
      <c r="E1191" s="2">
        <v>488904</v>
      </c>
      <c r="F1191" s="2">
        <v>353967</v>
      </c>
    </row>
    <row r="1192" spans="2:6" x14ac:dyDescent="0.25">
      <c r="B1192" s="1">
        <v>41367</v>
      </c>
      <c r="C1192" s="2">
        <v>215899</v>
      </c>
      <c r="D1192" s="2">
        <v>46864</v>
      </c>
      <c r="E1192" s="2">
        <v>220207</v>
      </c>
      <c r="F1192" s="2">
        <v>166917</v>
      </c>
    </row>
    <row r="1193" spans="2:6" x14ac:dyDescent="0.25">
      <c r="B1193" s="1">
        <v>41368</v>
      </c>
      <c r="C1193" s="2">
        <v>273141</v>
      </c>
      <c r="D1193" s="2">
        <v>440873</v>
      </c>
      <c r="E1193" s="2">
        <v>496761</v>
      </c>
      <c r="F1193" s="2">
        <v>134650</v>
      </c>
    </row>
    <row r="1194" spans="2:6" x14ac:dyDescent="0.25">
      <c r="B1194" s="1">
        <v>41369</v>
      </c>
      <c r="C1194" s="2">
        <v>161266</v>
      </c>
      <c r="D1194" s="2">
        <v>447020</v>
      </c>
      <c r="E1194" s="2">
        <v>286746</v>
      </c>
      <c r="F1194" s="2">
        <v>498383</v>
      </c>
    </row>
    <row r="1195" spans="2:6" x14ac:dyDescent="0.25">
      <c r="B1195" s="1">
        <v>41370</v>
      </c>
      <c r="C1195" s="2">
        <v>495778</v>
      </c>
      <c r="D1195" s="2">
        <v>431051</v>
      </c>
      <c r="E1195" s="2">
        <v>150192</v>
      </c>
      <c r="F1195" s="2">
        <v>254824</v>
      </c>
    </row>
    <row r="1196" spans="2:6" x14ac:dyDescent="0.25">
      <c r="B1196" s="1">
        <v>41371</v>
      </c>
      <c r="C1196" s="2">
        <v>425601</v>
      </c>
      <c r="D1196" s="2">
        <v>409157</v>
      </c>
      <c r="E1196" s="2">
        <v>286838</v>
      </c>
      <c r="F1196" s="2">
        <v>482375</v>
      </c>
    </row>
    <row r="1197" spans="2:6" x14ac:dyDescent="0.25">
      <c r="B1197" s="1">
        <v>41372</v>
      </c>
      <c r="C1197" s="2">
        <v>317390</v>
      </c>
      <c r="D1197" s="2">
        <v>137912</v>
      </c>
      <c r="E1197" s="2">
        <v>75696</v>
      </c>
      <c r="F1197" s="2">
        <v>319698</v>
      </c>
    </row>
    <row r="1198" spans="2:6" x14ac:dyDescent="0.25">
      <c r="B1198" s="1">
        <v>41373</v>
      </c>
      <c r="C1198" s="2">
        <v>238258</v>
      </c>
      <c r="D1198" s="2">
        <v>319628</v>
      </c>
      <c r="E1198" s="2">
        <v>301632</v>
      </c>
      <c r="F1198" s="2">
        <v>477891</v>
      </c>
    </row>
    <row r="1199" spans="2:6" x14ac:dyDescent="0.25">
      <c r="B1199" s="1">
        <v>41374</v>
      </c>
      <c r="C1199" s="2">
        <v>168019</v>
      </c>
      <c r="D1199" s="2">
        <v>165435</v>
      </c>
      <c r="E1199" s="2">
        <v>487054</v>
      </c>
      <c r="F1199" s="2">
        <v>104349</v>
      </c>
    </row>
    <row r="1200" spans="2:6" x14ac:dyDescent="0.25">
      <c r="B1200" s="1">
        <v>41375</v>
      </c>
      <c r="C1200" s="2">
        <v>96554</v>
      </c>
      <c r="D1200" s="2">
        <v>233146</v>
      </c>
      <c r="E1200" s="2">
        <v>44195</v>
      </c>
      <c r="F1200" s="2">
        <v>87851</v>
      </c>
    </row>
    <row r="1201" spans="2:6" x14ac:dyDescent="0.25">
      <c r="B1201" s="1">
        <v>41376</v>
      </c>
      <c r="C1201" s="2">
        <v>59388</v>
      </c>
      <c r="D1201" s="2">
        <v>261809</v>
      </c>
      <c r="E1201" s="2">
        <v>205840</v>
      </c>
      <c r="F1201" s="2">
        <v>338038</v>
      </c>
    </row>
    <row r="1202" spans="2:6" x14ac:dyDescent="0.25">
      <c r="B1202" s="1">
        <v>41377</v>
      </c>
      <c r="C1202" s="2">
        <v>204670</v>
      </c>
      <c r="D1202" s="2">
        <v>109580</v>
      </c>
      <c r="E1202" s="2">
        <v>76249</v>
      </c>
      <c r="F1202" s="2">
        <v>438742</v>
      </c>
    </row>
    <row r="1203" spans="2:6" x14ac:dyDescent="0.25">
      <c r="B1203" s="1">
        <v>41378</v>
      </c>
      <c r="C1203" s="2">
        <v>212501</v>
      </c>
      <c r="D1203" s="2">
        <v>417757</v>
      </c>
      <c r="E1203" s="2">
        <v>393253</v>
      </c>
      <c r="F1203" s="2">
        <v>319736</v>
      </c>
    </row>
    <row r="1204" spans="2:6" x14ac:dyDescent="0.25">
      <c r="B1204" s="1">
        <v>41379</v>
      </c>
      <c r="C1204" s="2">
        <v>439096</v>
      </c>
      <c r="D1204" s="2">
        <v>42848</v>
      </c>
      <c r="E1204" s="2">
        <v>157158</v>
      </c>
      <c r="F1204" s="2">
        <v>284777</v>
      </c>
    </row>
    <row r="1205" spans="2:6" x14ac:dyDescent="0.25">
      <c r="B1205" s="1">
        <v>41380</v>
      </c>
      <c r="C1205" s="2">
        <v>364751</v>
      </c>
      <c r="D1205" s="2">
        <v>141049</v>
      </c>
      <c r="E1205" s="2">
        <v>154554</v>
      </c>
      <c r="F1205" s="2">
        <v>394943</v>
      </c>
    </row>
    <row r="1206" spans="2:6" x14ac:dyDescent="0.25">
      <c r="B1206" s="1">
        <v>41381</v>
      </c>
      <c r="C1206" s="2">
        <v>255725</v>
      </c>
      <c r="D1206" s="2">
        <v>272617</v>
      </c>
      <c r="E1206" s="2">
        <v>247649</v>
      </c>
      <c r="F1206" s="2">
        <v>433609</v>
      </c>
    </row>
    <row r="1207" spans="2:6" x14ac:dyDescent="0.25">
      <c r="B1207" s="1">
        <v>41382</v>
      </c>
      <c r="C1207" s="2">
        <v>115849</v>
      </c>
      <c r="D1207" s="2">
        <v>310676</v>
      </c>
      <c r="E1207" s="2">
        <v>66985</v>
      </c>
      <c r="F1207" s="2">
        <v>494310</v>
      </c>
    </row>
    <row r="1208" spans="2:6" x14ac:dyDescent="0.25">
      <c r="B1208" s="1">
        <v>41383</v>
      </c>
      <c r="C1208" s="2">
        <v>171870</v>
      </c>
      <c r="D1208" s="2">
        <v>327351</v>
      </c>
      <c r="E1208" s="2">
        <v>283607</v>
      </c>
      <c r="F1208" s="2">
        <v>258169</v>
      </c>
    </row>
    <row r="1209" spans="2:6" x14ac:dyDescent="0.25">
      <c r="B1209" s="1">
        <v>41384</v>
      </c>
      <c r="C1209" s="2">
        <v>159907</v>
      </c>
      <c r="D1209" s="2">
        <v>284320</v>
      </c>
      <c r="E1209" s="2">
        <v>85117</v>
      </c>
      <c r="F1209" s="2">
        <v>129631</v>
      </c>
    </row>
    <row r="1210" spans="2:6" x14ac:dyDescent="0.25">
      <c r="B1210" s="1">
        <v>41385</v>
      </c>
      <c r="C1210" s="2">
        <v>75341</v>
      </c>
      <c r="D1210" s="2">
        <v>293110</v>
      </c>
      <c r="E1210" s="2">
        <v>251700</v>
      </c>
      <c r="F1210" s="2">
        <v>31409</v>
      </c>
    </row>
    <row r="1211" spans="2:6" x14ac:dyDescent="0.25">
      <c r="B1211" s="1">
        <v>41386</v>
      </c>
      <c r="C1211" s="2">
        <v>23180</v>
      </c>
      <c r="D1211" s="2">
        <v>159493</v>
      </c>
      <c r="E1211" s="2">
        <v>65167</v>
      </c>
      <c r="F1211" s="2">
        <v>130168</v>
      </c>
    </row>
    <row r="1212" spans="2:6" x14ac:dyDescent="0.25">
      <c r="B1212" s="1">
        <v>41387</v>
      </c>
      <c r="C1212" s="2">
        <v>467114</v>
      </c>
      <c r="D1212" s="2">
        <v>170711</v>
      </c>
      <c r="E1212" s="2">
        <v>29045</v>
      </c>
      <c r="F1212" s="2">
        <v>31881</v>
      </c>
    </row>
    <row r="1213" spans="2:6" x14ac:dyDescent="0.25">
      <c r="B1213" s="1">
        <v>41388</v>
      </c>
      <c r="C1213" s="2">
        <v>229915</v>
      </c>
      <c r="D1213" s="2">
        <v>106909</v>
      </c>
      <c r="E1213" s="2">
        <v>158900</v>
      </c>
      <c r="F1213" s="2">
        <v>205548</v>
      </c>
    </row>
    <row r="1214" spans="2:6" x14ac:dyDescent="0.25">
      <c r="B1214" s="1">
        <v>41389</v>
      </c>
      <c r="C1214" s="2">
        <v>146916</v>
      </c>
      <c r="D1214" s="2">
        <v>76251</v>
      </c>
      <c r="E1214" s="2">
        <v>126008</v>
      </c>
      <c r="F1214" s="2">
        <v>211260</v>
      </c>
    </row>
    <row r="1215" spans="2:6" x14ac:dyDescent="0.25">
      <c r="B1215" s="1">
        <v>41390</v>
      </c>
      <c r="C1215" s="2">
        <v>219983</v>
      </c>
      <c r="D1215" s="2">
        <v>84084</v>
      </c>
      <c r="E1215" s="2">
        <v>287824</v>
      </c>
      <c r="F1215" s="2">
        <v>275594</v>
      </c>
    </row>
    <row r="1216" spans="2:6" x14ac:dyDescent="0.25">
      <c r="B1216" s="1">
        <v>41391</v>
      </c>
      <c r="C1216" s="2">
        <v>333814</v>
      </c>
      <c r="D1216" s="2">
        <v>385075</v>
      </c>
      <c r="E1216" s="2">
        <v>458244</v>
      </c>
      <c r="F1216" s="2">
        <v>349047</v>
      </c>
    </row>
    <row r="1217" spans="2:6" x14ac:dyDescent="0.25">
      <c r="B1217" s="1">
        <v>41392</v>
      </c>
      <c r="C1217" s="2">
        <v>177384</v>
      </c>
      <c r="D1217" s="2">
        <v>54696</v>
      </c>
      <c r="E1217" s="2">
        <v>320705</v>
      </c>
      <c r="F1217" s="2">
        <v>18671</v>
      </c>
    </row>
    <row r="1218" spans="2:6" x14ac:dyDescent="0.25">
      <c r="B1218" s="1">
        <v>41393</v>
      </c>
      <c r="C1218" s="2">
        <v>168172</v>
      </c>
      <c r="D1218" s="2">
        <v>337940</v>
      </c>
      <c r="E1218" s="2">
        <v>307373</v>
      </c>
      <c r="F1218" s="2">
        <v>415094</v>
      </c>
    </row>
    <row r="1219" spans="2:6" x14ac:dyDescent="0.25">
      <c r="B1219" s="1">
        <v>41394</v>
      </c>
      <c r="C1219" s="2">
        <v>266203</v>
      </c>
      <c r="D1219" s="2">
        <v>403232</v>
      </c>
      <c r="E1219" s="2">
        <v>420535</v>
      </c>
      <c r="F1219" s="2">
        <v>201494</v>
      </c>
    </row>
    <row r="1220" spans="2:6" x14ac:dyDescent="0.25">
      <c r="B1220" s="1">
        <v>41395</v>
      </c>
      <c r="C1220" s="2">
        <v>105935</v>
      </c>
      <c r="D1220" s="2">
        <v>127348</v>
      </c>
      <c r="E1220" s="2">
        <v>453178</v>
      </c>
      <c r="F1220" s="2">
        <v>395250</v>
      </c>
    </row>
    <row r="1221" spans="2:6" x14ac:dyDescent="0.25">
      <c r="B1221" s="1">
        <v>41396</v>
      </c>
      <c r="C1221" s="2">
        <v>304858</v>
      </c>
      <c r="D1221" s="2">
        <v>102775</v>
      </c>
      <c r="E1221" s="2">
        <v>377477</v>
      </c>
      <c r="F1221" s="2">
        <v>395178</v>
      </c>
    </row>
    <row r="1222" spans="2:6" x14ac:dyDescent="0.25">
      <c r="B1222" s="1">
        <v>41397</v>
      </c>
      <c r="C1222" s="2">
        <v>93598</v>
      </c>
      <c r="D1222" s="2">
        <v>329913</v>
      </c>
      <c r="E1222" s="2">
        <v>411838</v>
      </c>
      <c r="F1222" s="2">
        <v>395824</v>
      </c>
    </row>
    <row r="1223" spans="2:6" x14ac:dyDescent="0.25">
      <c r="B1223" s="1">
        <v>41398</v>
      </c>
      <c r="C1223" s="2">
        <v>314799</v>
      </c>
      <c r="D1223" s="2">
        <v>35174</v>
      </c>
      <c r="E1223" s="2">
        <v>95328</v>
      </c>
      <c r="F1223" s="2">
        <v>55806</v>
      </c>
    </row>
    <row r="1224" spans="2:6" x14ac:dyDescent="0.25">
      <c r="B1224" s="1">
        <v>41399</v>
      </c>
      <c r="C1224" s="2">
        <v>258489</v>
      </c>
      <c r="D1224" s="2">
        <v>117261</v>
      </c>
      <c r="E1224" s="2">
        <v>115538</v>
      </c>
      <c r="F1224" s="2">
        <v>443894</v>
      </c>
    </row>
    <row r="1225" spans="2:6" x14ac:dyDescent="0.25">
      <c r="B1225" s="1">
        <v>41400</v>
      </c>
      <c r="C1225" s="2">
        <v>328385</v>
      </c>
      <c r="D1225" s="2">
        <v>116705</v>
      </c>
      <c r="E1225" s="2">
        <v>232370</v>
      </c>
      <c r="F1225" s="2">
        <v>367520</v>
      </c>
    </row>
    <row r="1226" spans="2:6" x14ac:dyDescent="0.25">
      <c r="B1226" s="1">
        <v>41401</v>
      </c>
      <c r="C1226" s="2">
        <v>284332</v>
      </c>
      <c r="D1226" s="2">
        <v>127499</v>
      </c>
      <c r="E1226" s="2">
        <v>59961</v>
      </c>
      <c r="F1226" s="2">
        <v>311912</v>
      </c>
    </row>
    <row r="1227" spans="2:6" x14ac:dyDescent="0.25">
      <c r="B1227" s="1">
        <v>41402</v>
      </c>
      <c r="C1227" s="2">
        <v>96798</v>
      </c>
      <c r="D1227" s="2">
        <v>476312</v>
      </c>
      <c r="E1227" s="2">
        <v>282367</v>
      </c>
      <c r="F1227" s="2">
        <v>493626</v>
      </c>
    </row>
    <row r="1228" spans="2:6" x14ac:dyDescent="0.25">
      <c r="B1228" s="1">
        <v>41403</v>
      </c>
      <c r="C1228" s="2">
        <v>342648</v>
      </c>
      <c r="D1228" s="2">
        <v>441340</v>
      </c>
      <c r="E1228" s="2">
        <v>357008</v>
      </c>
      <c r="F1228" s="2">
        <v>131913</v>
      </c>
    </row>
    <row r="1229" spans="2:6" x14ac:dyDescent="0.25">
      <c r="B1229" s="1">
        <v>41404</v>
      </c>
      <c r="C1229" s="2">
        <v>63436</v>
      </c>
      <c r="D1229" s="2">
        <v>59343</v>
      </c>
      <c r="E1229" s="2">
        <v>51320</v>
      </c>
      <c r="F1229" s="2">
        <v>38586</v>
      </c>
    </row>
    <row r="1230" spans="2:6" x14ac:dyDescent="0.25">
      <c r="B1230" s="1">
        <v>41405</v>
      </c>
      <c r="C1230" s="2">
        <v>115902</v>
      </c>
      <c r="D1230" s="2">
        <v>228821</v>
      </c>
      <c r="E1230" s="2">
        <v>118829</v>
      </c>
      <c r="F1230" s="2">
        <v>315780</v>
      </c>
    </row>
    <row r="1231" spans="2:6" x14ac:dyDescent="0.25">
      <c r="B1231" s="1">
        <v>41406</v>
      </c>
      <c r="C1231" s="2">
        <v>153372</v>
      </c>
      <c r="D1231" s="2">
        <v>331407</v>
      </c>
      <c r="E1231" s="2">
        <v>465599</v>
      </c>
      <c r="F1231" s="2">
        <v>478281</v>
      </c>
    </row>
    <row r="1232" spans="2:6" x14ac:dyDescent="0.25">
      <c r="B1232" s="1">
        <v>41407</v>
      </c>
      <c r="C1232" s="2">
        <v>167744</v>
      </c>
      <c r="D1232" s="2">
        <v>399717</v>
      </c>
      <c r="E1232" s="2">
        <v>264048</v>
      </c>
      <c r="F1232" s="2">
        <v>204620</v>
      </c>
    </row>
    <row r="1233" spans="2:6" x14ac:dyDescent="0.25">
      <c r="B1233" s="1">
        <v>41408</v>
      </c>
      <c r="C1233" s="2">
        <v>457893</v>
      </c>
      <c r="D1233" s="2">
        <v>358872</v>
      </c>
      <c r="E1233" s="2">
        <v>126726</v>
      </c>
      <c r="F1233" s="2">
        <v>353266</v>
      </c>
    </row>
    <row r="1234" spans="2:6" x14ac:dyDescent="0.25">
      <c r="B1234" s="1">
        <v>41409</v>
      </c>
      <c r="C1234" s="2">
        <v>360155</v>
      </c>
      <c r="D1234" s="2">
        <v>27614</v>
      </c>
      <c r="E1234" s="2">
        <v>291878</v>
      </c>
      <c r="F1234" s="2">
        <v>153865</v>
      </c>
    </row>
    <row r="1235" spans="2:6" x14ac:dyDescent="0.25">
      <c r="B1235" s="1">
        <v>41410</v>
      </c>
      <c r="C1235" s="2">
        <v>160047</v>
      </c>
      <c r="D1235" s="2">
        <v>307460</v>
      </c>
      <c r="E1235" s="2">
        <v>380373</v>
      </c>
      <c r="F1235" s="2">
        <v>231229</v>
      </c>
    </row>
    <row r="1236" spans="2:6" x14ac:dyDescent="0.25">
      <c r="B1236" s="1">
        <v>41411</v>
      </c>
      <c r="C1236" s="2">
        <v>140157</v>
      </c>
      <c r="D1236" s="2">
        <v>54872</v>
      </c>
      <c r="E1236" s="2">
        <v>210962</v>
      </c>
      <c r="F1236" s="2">
        <v>104599</v>
      </c>
    </row>
    <row r="1237" spans="2:6" x14ac:dyDescent="0.25">
      <c r="B1237" s="1">
        <v>41412</v>
      </c>
      <c r="C1237" s="2">
        <v>392172</v>
      </c>
      <c r="D1237" s="2">
        <v>475705</v>
      </c>
      <c r="E1237" s="2">
        <v>304442</v>
      </c>
      <c r="F1237" s="2">
        <v>90162</v>
      </c>
    </row>
    <row r="1238" spans="2:6" x14ac:dyDescent="0.25">
      <c r="B1238" s="1">
        <v>41413</v>
      </c>
      <c r="C1238" s="2">
        <v>208515</v>
      </c>
      <c r="D1238" s="2">
        <v>261668</v>
      </c>
      <c r="E1238" s="2">
        <v>45785</v>
      </c>
      <c r="F1238" s="2">
        <v>499847</v>
      </c>
    </row>
    <row r="1239" spans="2:6" x14ac:dyDescent="0.25">
      <c r="B1239" s="1">
        <v>41414</v>
      </c>
      <c r="C1239" s="2">
        <v>255608</v>
      </c>
      <c r="D1239" s="2">
        <v>417040</v>
      </c>
      <c r="E1239" s="2">
        <v>90895</v>
      </c>
      <c r="F1239" s="2">
        <v>93434</v>
      </c>
    </row>
    <row r="1240" spans="2:6" x14ac:dyDescent="0.25">
      <c r="B1240" s="1">
        <v>41415</v>
      </c>
      <c r="C1240" s="2">
        <v>197582</v>
      </c>
      <c r="D1240" s="2">
        <v>309034</v>
      </c>
      <c r="E1240" s="2">
        <v>185272</v>
      </c>
      <c r="F1240" s="2">
        <v>486315</v>
      </c>
    </row>
    <row r="1241" spans="2:6" x14ac:dyDescent="0.25">
      <c r="B1241" s="1">
        <v>41416</v>
      </c>
      <c r="C1241" s="2">
        <v>491775</v>
      </c>
      <c r="D1241" s="2">
        <v>110062</v>
      </c>
      <c r="E1241" s="2">
        <v>40715</v>
      </c>
      <c r="F1241" s="2">
        <v>216618</v>
      </c>
    </row>
    <row r="1242" spans="2:6" x14ac:dyDescent="0.25">
      <c r="B1242" s="1">
        <v>41417</v>
      </c>
      <c r="C1242" s="2">
        <v>207734</v>
      </c>
      <c r="D1242" s="2">
        <v>130724</v>
      </c>
      <c r="E1242" s="2">
        <v>348367</v>
      </c>
      <c r="F1242" s="2">
        <v>488118</v>
      </c>
    </row>
    <row r="1243" spans="2:6" x14ac:dyDescent="0.25">
      <c r="B1243" s="1">
        <v>41418</v>
      </c>
      <c r="C1243" s="2">
        <v>367050</v>
      </c>
      <c r="D1243" s="2">
        <v>379986</v>
      </c>
      <c r="E1243" s="2">
        <v>30972</v>
      </c>
      <c r="F1243" s="2">
        <v>419314</v>
      </c>
    </row>
    <row r="1244" spans="2:6" x14ac:dyDescent="0.25">
      <c r="B1244" s="1">
        <v>41419</v>
      </c>
      <c r="C1244" s="2">
        <v>355527</v>
      </c>
      <c r="D1244" s="2">
        <v>44183</v>
      </c>
      <c r="E1244" s="2">
        <v>406388</v>
      </c>
      <c r="F1244" s="2">
        <v>386821</v>
      </c>
    </row>
    <row r="1245" spans="2:6" x14ac:dyDescent="0.25">
      <c r="B1245" s="1">
        <v>41420</v>
      </c>
      <c r="C1245" s="2">
        <v>263362</v>
      </c>
      <c r="D1245" s="2">
        <v>241276</v>
      </c>
      <c r="E1245" s="2">
        <v>32318</v>
      </c>
      <c r="F1245" s="2">
        <v>483481</v>
      </c>
    </row>
    <row r="1246" spans="2:6" x14ac:dyDescent="0.25">
      <c r="B1246" s="1">
        <v>41421</v>
      </c>
      <c r="C1246" s="2">
        <v>145227</v>
      </c>
      <c r="D1246" s="2">
        <v>336434</v>
      </c>
      <c r="E1246" s="2">
        <v>394747</v>
      </c>
      <c r="F1246" s="2">
        <v>158032</v>
      </c>
    </row>
    <row r="1247" spans="2:6" x14ac:dyDescent="0.25">
      <c r="B1247" s="1">
        <v>41422</v>
      </c>
      <c r="C1247" s="2">
        <v>125926</v>
      </c>
      <c r="D1247" s="2">
        <v>148129</v>
      </c>
      <c r="E1247" s="2">
        <v>198310</v>
      </c>
      <c r="F1247" s="2">
        <v>111629</v>
      </c>
    </row>
    <row r="1248" spans="2:6" x14ac:dyDescent="0.25">
      <c r="B1248" s="1">
        <v>41423</v>
      </c>
      <c r="C1248" s="2">
        <v>496059</v>
      </c>
      <c r="D1248" s="2">
        <v>63497</v>
      </c>
      <c r="E1248" s="2">
        <v>216305</v>
      </c>
      <c r="F1248" s="2">
        <v>136242</v>
      </c>
    </row>
    <row r="1249" spans="2:6" x14ac:dyDescent="0.25">
      <c r="B1249" s="1">
        <v>41424</v>
      </c>
      <c r="C1249" s="2">
        <v>15667</v>
      </c>
      <c r="D1249" s="2">
        <v>292706</v>
      </c>
      <c r="E1249" s="2">
        <v>186120</v>
      </c>
      <c r="F1249" s="2">
        <v>175451</v>
      </c>
    </row>
    <row r="1250" spans="2:6" x14ac:dyDescent="0.25">
      <c r="B1250" s="1">
        <v>41425</v>
      </c>
      <c r="C1250" s="2">
        <v>202080</v>
      </c>
      <c r="D1250" s="2">
        <v>231750</v>
      </c>
      <c r="E1250" s="2">
        <v>62570</v>
      </c>
      <c r="F1250" s="2">
        <v>373081</v>
      </c>
    </row>
    <row r="1251" spans="2:6" x14ac:dyDescent="0.25">
      <c r="B1251" s="1">
        <v>41426</v>
      </c>
      <c r="C1251" s="2">
        <v>114879</v>
      </c>
      <c r="D1251" s="2">
        <v>352872</v>
      </c>
      <c r="E1251" s="2">
        <v>87921</v>
      </c>
      <c r="F1251" s="2">
        <v>461761</v>
      </c>
    </row>
    <row r="1252" spans="2:6" x14ac:dyDescent="0.25">
      <c r="B1252" s="1">
        <v>41427</v>
      </c>
      <c r="C1252" s="2">
        <v>430524</v>
      </c>
      <c r="D1252" s="2">
        <v>499875</v>
      </c>
      <c r="E1252" s="2">
        <v>124104</v>
      </c>
      <c r="F1252" s="2">
        <v>360948</v>
      </c>
    </row>
    <row r="1253" spans="2:6" x14ac:dyDescent="0.25">
      <c r="B1253" s="1">
        <v>41428</v>
      </c>
      <c r="C1253" s="2">
        <v>204210</v>
      </c>
      <c r="D1253" s="2">
        <v>411700</v>
      </c>
      <c r="E1253" s="2">
        <v>245297</v>
      </c>
      <c r="F1253" s="2">
        <v>306542</v>
      </c>
    </row>
    <row r="1254" spans="2:6" x14ac:dyDescent="0.25">
      <c r="B1254" s="1">
        <v>41429</v>
      </c>
      <c r="C1254" s="2">
        <v>325432</v>
      </c>
      <c r="D1254" s="2">
        <v>192958</v>
      </c>
      <c r="E1254" s="2">
        <v>389649</v>
      </c>
      <c r="F1254" s="2">
        <v>455905</v>
      </c>
    </row>
    <row r="1255" spans="2:6" x14ac:dyDescent="0.25">
      <c r="B1255" s="1">
        <v>41430</v>
      </c>
      <c r="C1255" s="2">
        <v>431749</v>
      </c>
      <c r="D1255" s="2">
        <v>453841</v>
      </c>
      <c r="E1255" s="2">
        <v>256978</v>
      </c>
      <c r="F1255" s="2">
        <v>382000</v>
      </c>
    </row>
    <row r="1256" spans="2:6" x14ac:dyDescent="0.25">
      <c r="B1256" s="1">
        <v>41431</v>
      </c>
      <c r="C1256" s="2">
        <v>307644</v>
      </c>
      <c r="D1256" s="2">
        <v>260721</v>
      </c>
      <c r="E1256" s="2">
        <v>317631</v>
      </c>
      <c r="F1256" s="2">
        <v>110814</v>
      </c>
    </row>
    <row r="1257" spans="2:6" x14ac:dyDescent="0.25">
      <c r="B1257" s="1">
        <v>41432</v>
      </c>
      <c r="C1257" s="2">
        <v>158800</v>
      </c>
      <c r="D1257" s="2">
        <v>485905</v>
      </c>
      <c r="E1257" s="2">
        <v>102333</v>
      </c>
      <c r="F1257" s="2">
        <v>168394</v>
      </c>
    </row>
    <row r="1258" spans="2:6" x14ac:dyDescent="0.25">
      <c r="B1258" s="1">
        <v>41433</v>
      </c>
      <c r="C1258" s="2">
        <v>324125</v>
      </c>
      <c r="D1258" s="2">
        <v>20748</v>
      </c>
      <c r="E1258" s="2">
        <v>218698</v>
      </c>
      <c r="F1258" s="2">
        <v>350119</v>
      </c>
    </row>
    <row r="1259" spans="2:6" x14ac:dyDescent="0.25">
      <c r="B1259" s="1">
        <v>41434</v>
      </c>
      <c r="C1259" s="2">
        <v>342569</v>
      </c>
      <c r="D1259" s="2">
        <v>54384</v>
      </c>
      <c r="E1259" s="2">
        <v>345412</v>
      </c>
      <c r="F1259" s="2">
        <v>464669</v>
      </c>
    </row>
    <row r="1260" spans="2:6" x14ac:dyDescent="0.25">
      <c r="B1260" s="1">
        <v>41435</v>
      </c>
      <c r="C1260" s="2">
        <v>400181</v>
      </c>
      <c r="D1260" s="2">
        <v>318514</v>
      </c>
      <c r="E1260" s="2">
        <v>273118</v>
      </c>
      <c r="F1260" s="2">
        <v>116802</v>
      </c>
    </row>
    <row r="1261" spans="2:6" x14ac:dyDescent="0.25">
      <c r="B1261" s="1">
        <v>41436</v>
      </c>
      <c r="C1261" s="2">
        <v>251541</v>
      </c>
      <c r="D1261" s="2">
        <v>118197</v>
      </c>
      <c r="E1261" s="2">
        <v>310293</v>
      </c>
      <c r="F1261" s="2">
        <v>372756</v>
      </c>
    </row>
    <row r="1262" spans="2:6" x14ac:dyDescent="0.25">
      <c r="B1262" s="1">
        <v>41437</v>
      </c>
      <c r="C1262" s="2">
        <v>144793</v>
      </c>
      <c r="D1262" s="2">
        <v>427411</v>
      </c>
      <c r="E1262" s="2">
        <v>451049</v>
      </c>
      <c r="F1262" s="2">
        <v>138365</v>
      </c>
    </row>
    <row r="1263" spans="2:6" x14ac:dyDescent="0.25">
      <c r="B1263" s="1">
        <v>41438</v>
      </c>
      <c r="C1263" s="2">
        <v>303332</v>
      </c>
      <c r="D1263" s="2">
        <v>214963</v>
      </c>
      <c r="E1263" s="2">
        <v>480882</v>
      </c>
      <c r="F1263" s="2">
        <v>85073</v>
      </c>
    </row>
    <row r="1264" spans="2:6" x14ac:dyDescent="0.25">
      <c r="B1264" s="1">
        <v>41439</v>
      </c>
      <c r="C1264" s="2">
        <v>408840</v>
      </c>
      <c r="D1264" s="2">
        <v>137709</v>
      </c>
      <c r="E1264" s="2">
        <v>336441</v>
      </c>
      <c r="F1264" s="2">
        <v>438685</v>
      </c>
    </row>
    <row r="1265" spans="2:6" x14ac:dyDescent="0.25">
      <c r="B1265" s="1">
        <v>41440</v>
      </c>
      <c r="C1265" s="2">
        <v>330824</v>
      </c>
      <c r="D1265" s="2">
        <v>21226</v>
      </c>
      <c r="E1265" s="2">
        <v>258876</v>
      </c>
      <c r="F1265" s="2">
        <v>71273</v>
      </c>
    </row>
    <row r="1266" spans="2:6" x14ac:dyDescent="0.25">
      <c r="B1266" s="1">
        <v>41441</v>
      </c>
      <c r="C1266" s="2">
        <v>17748</v>
      </c>
      <c r="D1266" s="2">
        <v>344475</v>
      </c>
      <c r="E1266" s="2">
        <v>235813</v>
      </c>
      <c r="F1266" s="2">
        <v>158155</v>
      </c>
    </row>
    <row r="1267" spans="2:6" x14ac:dyDescent="0.25">
      <c r="B1267" s="1">
        <v>41442</v>
      </c>
      <c r="C1267" s="2">
        <v>492402</v>
      </c>
      <c r="D1267" s="2">
        <v>76518</v>
      </c>
      <c r="E1267" s="2">
        <v>78421</v>
      </c>
      <c r="F1267" s="2">
        <v>441861</v>
      </c>
    </row>
    <row r="1268" spans="2:6" x14ac:dyDescent="0.25">
      <c r="B1268" s="1">
        <v>41443</v>
      </c>
      <c r="C1268" s="2">
        <v>135546</v>
      </c>
      <c r="D1268" s="2">
        <v>199042</v>
      </c>
      <c r="E1268" s="2">
        <v>415930</v>
      </c>
      <c r="F1268" s="2">
        <v>464540</v>
      </c>
    </row>
    <row r="1269" spans="2:6" x14ac:dyDescent="0.25">
      <c r="B1269" s="1">
        <v>41444</v>
      </c>
      <c r="C1269" s="2">
        <v>68924</v>
      </c>
      <c r="D1269" s="2">
        <v>353968</v>
      </c>
      <c r="E1269" s="2">
        <v>147067</v>
      </c>
      <c r="F1269" s="2">
        <v>460484</v>
      </c>
    </row>
    <row r="1270" spans="2:6" x14ac:dyDescent="0.25">
      <c r="B1270" s="1">
        <v>41445</v>
      </c>
      <c r="C1270" s="2">
        <v>202893</v>
      </c>
      <c r="D1270" s="2">
        <v>92213</v>
      </c>
      <c r="E1270" s="2">
        <v>212874</v>
      </c>
      <c r="F1270" s="2">
        <v>401034</v>
      </c>
    </row>
    <row r="1271" spans="2:6" x14ac:dyDescent="0.25">
      <c r="B1271" s="1">
        <v>41446</v>
      </c>
      <c r="C1271" s="2">
        <v>269719</v>
      </c>
      <c r="D1271" s="2">
        <v>97142</v>
      </c>
      <c r="E1271" s="2">
        <v>281550</v>
      </c>
      <c r="F1271" s="2">
        <v>193736</v>
      </c>
    </row>
    <row r="1272" spans="2:6" x14ac:dyDescent="0.25">
      <c r="B1272" s="1">
        <v>41447</v>
      </c>
      <c r="C1272" s="2">
        <v>183117</v>
      </c>
      <c r="D1272" s="2">
        <v>66533</v>
      </c>
      <c r="E1272" s="2">
        <v>402813</v>
      </c>
      <c r="F1272" s="2">
        <v>180160</v>
      </c>
    </row>
    <row r="1273" spans="2:6" x14ac:dyDescent="0.25">
      <c r="B1273" s="1">
        <v>41448</v>
      </c>
      <c r="C1273" s="2">
        <v>46904</v>
      </c>
      <c r="D1273" s="2">
        <v>425181</v>
      </c>
      <c r="E1273" s="2">
        <v>349201</v>
      </c>
      <c r="F1273" s="2">
        <v>298267</v>
      </c>
    </row>
    <row r="1274" spans="2:6" x14ac:dyDescent="0.25">
      <c r="B1274" s="1">
        <v>41449</v>
      </c>
      <c r="C1274" s="2">
        <v>463585</v>
      </c>
      <c r="D1274" s="2">
        <v>211977</v>
      </c>
      <c r="E1274" s="2">
        <v>220805</v>
      </c>
      <c r="F1274" s="2">
        <v>273063</v>
      </c>
    </row>
    <row r="1275" spans="2:6" x14ac:dyDescent="0.25">
      <c r="B1275" s="1">
        <v>41450</v>
      </c>
      <c r="C1275" s="2">
        <v>319390</v>
      </c>
      <c r="D1275" s="2">
        <v>12365</v>
      </c>
      <c r="E1275" s="2">
        <v>203530</v>
      </c>
      <c r="F1275" s="2">
        <v>431527</v>
      </c>
    </row>
    <row r="1276" spans="2:6" x14ac:dyDescent="0.25">
      <c r="B1276" s="1">
        <v>41451</v>
      </c>
      <c r="C1276" s="2">
        <v>437848</v>
      </c>
      <c r="D1276" s="2">
        <v>36098</v>
      </c>
      <c r="E1276" s="2">
        <v>285431</v>
      </c>
      <c r="F1276" s="2">
        <v>215703</v>
      </c>
    </row>
    <row r="1277" spans="2:6" x14ac:dyDescent="0.25">
      <c r="B1277" s="1">
        <v>41452</v>
      </c>
      <c r="C1277" s="2">
        <v>392628</v>
      </c>
      <c r="D1277" s="2">
        <v>167638</v>
      </c>
      <c r="E1277" s="2">
        <v>40340</v>
      </c>
      <c r="F1277" s="2">
        <v>70535</v>
      </c>
    </row>
    <row r="1278" spans="2:6" x14ac:dyDescent="0.25">
      <c r="B1278" s="1">
        <v>41453</v>
      </c>
      <c r="C1278" s="2">
        <v>25499</v>
      </c>
      <c r="D1278" s="2">
        <v>299801</v>
      </c>
      <c r="E1278" s="2">
        <v>263245</v>
      </c>
      <c r="F1278" s="2">
        <v>151272</v>
      </c>
    </row>
    <row r="1279" spans="2:6" x14ac:dyDescent="0.25">
      <c r="B1279" s="1">
        <v>41454</v>
      </c>
      <c r="C1279" s="2">
        <v>201876</v>
      </c>
      <c r="D1279" s="2">
        <v>290055</v>
      </c>
      <c r="E1279" s="2">
        <v>90384</v>
      </c>
      <c r="F1279" s="2">
        <v>481643</v>
      </c>
    </row>
    <row r="1280" spans="2:6" x14ac:dyDescent="0.25">
      <c r="B1280" s="1">
        <v>41455</v>
      </c>
      <c r="C1280" s="2">
        <v>346310</v>
      </c>
      <c r="D1280" s="2">
        <v>192098</v>
      </c>
      <c r="E1280" s="2">
        <v>42173</v>
      </c>
      <c r="F1280" s="2">
        <v>138408</v>
      </c>
    </row>
    <row r="1281" spans="2:6" x14ac:dyDescent="0.25">
      <c r="B1281" s="1">
        <v>41456</v>
      </c>
      <c r="C1281" s="2">
        <v>331758</v>
      </c>
      <c r="D1281" s="2">
        <v>175967</v>
      </c>
      <c r="E1281" s="2">
        <v>86098</v>
      </c>
      <c r="F1281" s="2">
        <v>223878</v>
      </c>
    </row>
    <row r="1282" spans="2:6" x14ac:dyDescent="0.25">
      <c r="B1282" s="1">
        <v>41457</v>
      </c>
      <c r="C1282" s="2">
        <v>332756</v>
      </c>
      <c r="D1282" s="2">
        <v>428532</v>
      </c>
      <c r="E1282" s="2">
        <v>242405</v>
      </c>
      <c r="F1282" s="2">
        <v>119697</v>
      </c>
    </row>
    <row r="1283" spans="2:6" x14ac:dyDescent="0.25">
      <c r="B1283" s="1">
        <v>41458</v>
      </c>
      <c r="C1283" s="2">
        <v>129743</v>
      </c>
      <c r="D1283" s="2">
        <v>259277</v>
      </c>
      <c r="E1283" s="2">
        <v>335389</v>
      </c>
      <c r="F1283" s="2">
        <v>145895</v>
      </c>
    </row>
    <row r="1284" spans="2:6" x14ac:dyDescent="0.25">
      <c r="B1284" s="1">
        <v>41459</v>
      </c>
      <c r="C1284" s="2">
        <v>266440</v>
      </c>
      <c r="D1284" s="2">
        <v>36957</v>
      </c>
      <c r="E1284" s="2">
        <v>374377</v>
      </c>
      <c r="F1284" s="2">
        <v>146702</v>
      </c>
    </row>
    <row r="1285" spans="2:6" x14ac:dyDescent="0.25">
      <c r="B1285" s="1">
        <v>41460</v>
      </c>
      <c r="C1285" s="2">
        <v>130159</v>
      </c>
      <c r="D1285" s="2">
        <v>370337</v>
      </c>
      <c r="E1285" s="2">
        <v>214436</v>
      </c>
      <c r="F1285" s="2">
        <v>316178</v>
      </c>
    </row>
    <row r="1286" spans="2:6" x14ac:dyDescent="0.25">
      <c r="B1286" s="1">
        <v>41461</v>
      </c>
      <c r="C1286" s="2">
        <v>360482</v>
      </c>
      <c r="D1286" s="2">
        <v>227065</v>
      </c>
      <c r="E1286" s="2">
        <v>222894</v>
      </c>
      <c r="F1286" s="2">
        <v>461515</v>
      </c>
    </row>
    <row r="1287" spans="2:6" x14ac:dyDescent="0.25">
      <c r="B1287" s="1">
        <v>41462</v>
      </c>
      <c r="C1287" s="2">
        <v>288958</v>
      </c>
      <c r="D1287" s="2">
        <v>284736</v>
      </c>
      <c r="E1287" s="2">
        <v>387727</v>
      </c>
      <c r="F1287" s="2">
        <v>473248</v>
      </c>
    </row>
    <row r="1288" spans="2:6" x14ac:dyDescent="0.25">
      <c r="B1288" s="1">
        <v>41463</v>
      </c>
      <c r="C1288" s="2">
        <v>123967</v>
      </c>
      <c r="D1288" s="2">
        <v>101383</v>
      </c>
      <c r="E1288" s="2">
        <v>247544</v>
      </c>
      <c r="F1288" s="2">
        <v>234424</v>
      </c>
    </row>
    <row r="1289" spans="2:6" x14ac:dyDescent="0.25">
      <c r="B1289" s="1">
        <v>41464</v>
      </c>
      <c r="C1289" s="2">
        <v>163708</v>
      </c>
      <c r="D1289" s="2">
        <v>444890</v>
      </c>
      <c r="E1289" s="2">
        <v>425710</v>
      </c>
      <c r="F1289" s="2">
        <v>245149</v>
      </c>
    </row>
    <row r="1290" spans="2:6" x14ac:dyDescent="0.25">
      <c r="B1290" s="1">
        <v>41465</v>
      </c>
      <c r="C1290" s="2">
        <v>370895</v>
      </c>
      <c r="D1290" s="2">
        <v>160662</v>
      </c>
      <c r="E1290" s="2">
        <v>117351</v>
      </c>
      <c r="F1290" s="2">
        <v>213378</v>
      </c>
    </row>
    <row r="1291" spans="2:6" x14ac:dyDescent="0.25">
      <c r="B1291" s="1">
        <v>41466</v>
      </c>
      <c r="C1291" s="2">
        <v>486639</v>
      </c>
      <c r="D1291" s="2">
        <v>85310</v>
      </c>
      <c r="E1291" s="2">
        <v>427418</v>
      </c>
      <c r="F1291" s="2">
        <v>441207</v>
      </c>
    </row>
    <row r="1292" spans="2:6" x14ac:dyDescent="0.25">
      <c r="B1292" s="1">
        <v>41467</v>
      </c>
      <c r="C1292" s="2">
        <v>137084</v>
      </c>
      <c r="D1292" s="2">
        <v>479442</v>
      </c>
      <c r="E1292" s="2">
        <v>87672</v>
      </c>
      <c r="F1292" s="2">
        <v>272347</v>
      </c>
    </row>
    <row r="1293" spans="2:6" x14ac:dyDescent="0.25">
      <c r="B1293" s="1">
        <v>41468</v>
      </c>
      <c r="C1293" s="2">
        <v>321434</v>
      </c>
      <c r="D1293" s="2">
        <v>342475</v>
      </c>
      <c r="E1293" s="2">
        <v>181268</v>
      </c>
      <c r="F1293" s="2">
        <v>229560</v>
      </c>
    </row>
    <row r="1294" spans="2:6" x14ac:dyDescent="0.25">
      <c r="B1294" s="1">
        <v>41469</v>
      </c>
      <c r="C1294" s="2">
        <v>248112</v>
      </c>
      <c r="D1294" s="2">
        <v>372754</v>
      </c>
      <c r="E1294" s="2">
        <v>212817</v>
      </c>
      <c r="F1294" s="2">
        <v>376240</v>
      </c>
    </row>
    <row r="1295" spans="2:6" x14ac:dyDescent="0.25">
      <c r="B1295" s="1">
        <v>41470</v>
      </c>
      <c r="C1295" s="2">
        <v>378606</v>
      </c>
      <c r="D1295" s="2">
        <v>444592</v>
      </c>
      <c r="E1295" s="2">
        <v>70161</v>
      </c>
      <c r="F1295" s="2">
        <v>171170</v>
      </c>
    </row>
    <row r="1296" spans="2:6" x14ac:dyDescent="0.25">
      <c r="B1296" s="1">
        <v>41471</v>
      </c>
      <c r="C1296" s="2">
        <v>349204</v>
      </c>
      <c r="D1296" s="2">
        <v>333696</v>
      </c>
      <c r="E1296" s="2">
        <v>376105</v>
      </c>
      <c r="F1296" s="2">
        <v>351827</v>
      </c>
    </row>
    <row r="1297" spans="2:6" x14ac:dyDescent="0.25">
      <c r="B1297" s="1">
        <v>41472</v>
      </c>
      <c r="C1297" s="2">
        <v>47909</v>
      </c>
      <c r="D1297" s="2">
        <v>287754</v>
      </c>
      <c r="E1297" s="2">
        <v>124536</v>
      </c>
      <c r="F1297" s="2">
        <v>192808</v>
      </c>
    </row>
    <row r="1298" spans="2:6" x14ac:dyDescent="0.25">
      <c r="B1298" s="1">
        <v>41473</v>
      </c>
      <c r="C1298" s="2">
        <v>57553</v>
      </c>
      <c r="D1298" s="2">
        <v>146647</v>
      </c>
      <c r="E1298" s="2">
        <v>291382</v>
      </c>
      <c r="F1298" s="2">
        <v>365800</v>
      </c>
    </row>
    <row r="1299" spans="2:6" x14ac:dyDescent="0.25">
      <c r="B1299" s="1">
        <v>41474</v>
      </c>
      <c r="C1299" s="2">
        <v>76503</v>
      </c>
      <c r="D1299" s="2">
        <v>177338</v>
      </c>
      <c r="E1299" s="2">
        <v>466824</v>
      </c>
      <c r="F1299" s="2">
        <v>211897</v>
      </c>
    </row>
    <row r="1300" spans="2:6" x14ac:dyDescent="0.25">
      <c r="B1300" s="1">
        <v>41475</v>
      </c>
      <c r="C1300" s="2">
        <v>440176</v>
      </c>
      <c r="D1300" s="2">
        <v>273156</v>
      </c>
      <c r="E1300" s="2">
        <v>328736</v>
      </c>
      <c r="F1300" s="2">
        <v>196364</v>
      </c>
    </row>
    <row r="1301" spans="2:6" x14ac:dyDescent="0.25">
      <c r="B1301" s="1">
        <v>41476</v>
      </c>
      <c r="C1301" s="2">
        <v>259290</v>
      </c>
      <c r="D1301" s="2">
        <v>185410</v>
      </c>
      <c r="E1301" s="2">
        <v>468830</v>
      </c>
      <c r="F1301" s="2">
        <v>169401</v>
      </c>
    </row>
    <row r="1302" spans="2:6" x14ac:dyDescent="0.25">
      <c r="B1302" s="1">
        <v>41477</v>
      </c>
      <c r="C1302" s="2">
        <v>17323</v>
      </c>
      <c r="D1302" s="2">
        <v>184950</v>
      </c>
      <c r="E1302" s="2">
        <v>483593</v>
      </c>
      <c r="F1302" s="2">
        <v>438043</v>
      </c>
    </row>
    <row r="1303" spans="2:6" x14ac:dyDescent="0.25">
      <c r="B1303" s="1">
        <v>41478</v>
      </c>
      <c r="C1303" s="2">
        <v>155392</v>
      </c>
      <c r="D1303" s="2">
        <v>55571</v>
      </c>
      <c r="E1303" s="2">
        <v>248470</v>
      </c>
      <c r="F1303" s="2">
        <v>263584</v>
      </c>
    </row>
    <row r="1304" spans="2:6" x14ac:dyDescent="0.25">
      <c r="B1304" s="1">
        <v>41479</v>
      </c>
      <c r="C1304" s="2">
        <v>289562</v>
      </c>
      <c r="D1304" s="2">
        <v>271171</v>
      </c>
      <c r="E1304" s="2">
        <v>396439</v>
      </c>
      <c r="F1304" s="2">
        <v>293032</v>
      </c>
    </row>
    <row r="1305" spans="2:6" x14ac:dyDescent="0.25">
      <c r="B1305" s="1">
        <v>41480</v>
      </c>
      <c r="C1305" s="2">
        <v>409069</v>
      </c>
      <c r="D1305" s="2">
        <v>113390</v>
      </c>
      <c r="E1305" s="2">
        <v>327963</v>
      </c>
      <c r="F1305" s="2">
        <v>58859</v>
      </c>
    </row>
    <row r="1306" spans="2:6" x14ac:dyDescent="0.25">
      <c r="B1306" s="1">
        <v>41481</v>
      </c>
      <c r="C1306" s="2">
        <v>35937</v>
      </c>
      <c r="D1306" s="2">
        <v>64999</v>
      </c>
      <c r="E1306" s="2">
        <v>103478</v>
      </c>
      <c r="F1306" s="2">
        <v>311824</v>
      </c>
    </row>
    <row r="1307" spans="2:6" x14ac:dyDescent="0.25">
      <c r="B1307" s="1">
        <v>41482</v>
      </c>
      <c r="C1307" s="2">
        <v>300156</v>
      </c>
      <c r="D1307" s="2">
        <v>202866</v>
      </c>
      <c r="E1307" s="2">
        <v>224592</v>
      </c>
      <c r="F1307" s="2">
        <v>406935</v>
      </c>
    </row>
    <row r="1308" spans="2:6" x14ac:dyDescent="0.25">
      <c r="B1308" s="1">
        <v>41483</v>
      </c>
      <c r="C1308" s="2">
        <v>26879</v>
      </c>
      <c r="D1308" s="2">
        <v>370229</v>
      </c>
      <c r="E1308" s="2">
        <v>216346</v>
      </c>
      <c r="F1308" s="2">
        <v>396807</v>
      </c>
    </row>
    <row r="1309" spans="2:6" x14ac:dyDescent="0.25">
      <c r="B1309" s="1">
        <v>41484</v>
      </c>
      <c r="C1309" s="2">
        <v>99041</v>
      </c>
      <c r="D1309" s="2">
        <v>323985</v>
      </c>
      <c r="E1309" s="2">
        <v>380326</v>
      </c>
      <c r="F1309" s="2">
        <v>281902</v>
      </c>
    </row>
    <row r="1310" spans="2:6" x14ac:dyDescent="0.25">
      <c r="B1310" s="1">
        <v>41485</v>
      </c>
      <c r="C1310" s="2">
        <v>35534</v>
      </c>
      <c r="D1310" s="2">
        <v>62990</v>
      </c>
      <c r="E1310" s="2">
        <v>34891</v>
      </c>
      <c r="F1310" s="2">
        <v>350051</v>
      </c>
    </row>
    <row r="1311" spans="2:6" x14ac:dyDescent="0.25">
      <c r="B1311" s="1">
        <v>41486</v>
      </c>
      <c r="C1311" s="2">
        <v>92426</v>
      </c>
      <c r="D1311" s="2">
        <v>457355</v>
      </c>
      <c r="E1311" s="2">
        <v>51436</v>
      </c>
      <c r="F1311" s="2">
        <v>419151</v>
      </c>
    </row>
    <row r="1312" spans="2:6" x14ac:dyDescent="0.25">
      <c r="B1312" s="1">
        <v>41487</v>
      </c>
      <c r="C1312" s="2">
        <v>185340</v>
      </c>
      <c r="D1312" s="2">
        <v>466486</v>
      </c>
      <c r="E1312" s="2">
        <v>221921</v>
      </c>
      <c r="F1312" s="2">
        <v>154371</v>
      </c>
    </row>
    <row r="1313" spans="2:6" x14ac:dyDescent="0.25">
      <c r="B1313" s="1">
        <v>41488</v>
      </c>
      <c r="C1313" s="2">
        <v>377234</v>
      </c>
      <c r="D1313" s="2">
        <v>383271</v>
      </c>
      <c r="E1313" s="2">
        <v>68506</v>
      </c>
      <c r="F1313" s="2">
        <v>234270</v>
      </c>
    </row>
    <row r="1314" spans="2:6" x14ac:dyDescent="0.25">
      <c r="B1314" s="1">
        <v>41489</v>
      </c>
      <c r="C1314" s="2">
        <v>232733</v>
      </c>
      <c r="D1314" s="2">
        <v>300881</v>
      </c>
      <c r="E1314" s="2">
        <v>332225</v>
      </c>
      <c r="F1314" s="2">
        <v>32288</v>
      </c>
    </row>
    <row r="1315" spans="2:6" x14ac:dyDescent="0.25">
      <c r="B1315" s="1">
        <v>41490</v>
      </c>
      <c r="C1315" s="2">
        <v>438353</v>
      </c>
      <c r="D1315" s="2">
        <v>277132</v>
      </c>
      <c r="E1315" s="2">
        <v>259149</v>
      </c>
      <c r="F1315" s="2">
        <v>386884</v>
      </c>
    </row>
    <row r="1316" spans="2:6" x14ac:dyDescent="0.25">
      <c r="B1316" s="1">
        <v>41491</v>
      </c>
      <c r="C1316" s="2">
        <v>151133</v>
      </c>
      <c r="D1316" s="2">
        <v>82112</v>
      </c>
      <c r="E1316" s="2">
        <v>318079</v>
      </c>
      <c r="F1316" s="2">
        <v>185084</v>
      </c>
    </row>
    <row r="1317" spans="2:6" x14ac:dyDescent="0.25">
      <c r="B1317" s="1">
        <v>41492</v>
      </c>
      <c r="C1317" s="2">
        <v>350612</v>
      </c>
      <c r="D1317" s="2">
        <v>21048</v>
      </c>
      <c r="E1317" s="2">
        <v>429928</v>
      </c>
      <c r="F1317" s="2">
        <v>47158</v>
      </c>
    </row>
    <row r="1318" spans="2:6" x14ac:dyDescent="0.25">
      <c r="B1318" s="1">
        <v>41493</v>
      </c>
      <c r="C1318" s="2">
        <v>327984</v>
      </c>
      <c r="D1318" s="2">
        <v>115904</v>
      </c>
      <c r="E1318" s="2">
        <v>64267</v>
      </c>
      <c r="F1318" s="2">
        <v>189909</v>
      </c>
    </row>
    <row r="1319" spans="2:6" x14ac:dyDescent="0.25">
      <c r="B1319" s="1">
        <v>41494</v>
      </c>
      <c r="C1319" s="2">
        <v>407591</v>
      </c>
      <c r="D1319" s="2">
        <v>208137</v>
      </c>
      <c r="E1319" s="2">
        <v>250281</v>
      </c>
      <c r="F1319" s="2">
        <v>345789</v>
      </c>
    </row>
    <row r="1320" spans="2:6" x14ac:dyDescent="0.25">
      <c r="B1320" s="1">
        <v>41495</v>
      </c>
      <c r="C1320" s="2">
        <v>121948</v>
      </c>
      <c r="D1320" s="2">
        <v>205205</v>
      </c>
      <c r="E1320" s="2">
        <v>319643</v>
      </c>
      <c r="F1320" s="2">
        <v>450838</v>
      </c>
    </row>
    <row r="1321" spans="2:6" x14ac:dyDescent="0.25">
      <c r="B1321" s="1">
        <v>41496</v>
      </c>
      <c r="C1321" s="2">
        <v>157597</v>
      </c>
      <c r="D1321" s="2">
        <v>261038</v>
      </c>
      <c r="E1321" s="2">
        <v>227942</v>
      </c>
      <c r="F1321" s="2">
        <v>143494</v>
      </c>
    </row>
    <row r="1322" spans="2:6" x14ac:dyDescent="0.25">
      <c r="B1322" s="1">
        <v>41497</v>
      </c>
      <c r="C1322" s="2">
        <v>166981</v>
      </c>
      <c r="D1322" s="2">
        <v>183272</v>
      </c>
      <c r="E1322" s="2">
        <v>62705</v>
      </c>
      <c r="F1322" s="2">
        <v>365823</v>
      </c>
    </row>
    <row r="1323" spans="2:6" x14ac:dyDescent="0.25">
      <c r="B1323" s="1">
        <v>41498</v>
      </c>
      <c r="C1323" s="2">
        <v>285037</v>
      </c>
      <c r="D1323" s="2">
        <v>408466</v>
      </c>
      <c r="E1323" s="2">
        <v>322418</v>
      </c>
      <c r="F1323" s="2">
        <v>363037</v>
      </c>
    </row>
    <row r="1324" spans="2:6" x14ac:dyDescent="0.25">
      <c r="B1324" s="1">
        <v>41499</v>
      </c>
      <c r="C1324" s="2">
        <v>367213</v>
      </c>
      <c r="D1324" s="2">
        <v>424757</v>
      </c>
      <c r="E1324" s="2">
        <v>193652</v>
      </c>
      <c r="F1324" s="2">
        <v>351062</v>
      </c>
    </row>
    <row r="1325" spans="2:6" x14ac:dyDescent="0.25">
      <c r="B1325" s="1">
        <v>41500</v>
      </c>
      <c r="C1325" s="2">
        <v>171852</v>
      </c>
      <c r="D1325" s="2">
        <v>196100</v>
      </c>
      <c r="E1325" s="2">
        <v>195400</v>
      </c>
      <c r="F1325" s="2">
        <v>132547</v>
      </c>
    </row>
    <row r="1326" spans="2:6" x14ac:dyDescent="0.25">
      <c r="B1326" s="1">
        <v>41501</v>
      </c>
      <c r="C1326" s="2">
        <v>173256</v>
      </c>
      <c r="D1326" s="2">
        <v>420166</v>
      </c>
      <c r="E1326" s="2">
        <v>433561</v>
      </c>
      <c r="F1326" s="2">
        <v>433190</v>
      </c>
    </row>
    <row r="1327" spans="2:6" x14ac:dyDescent="0.25">
      <c r="B1327" s="1">
        <v>41502</v>
      </c>
      <c r="C1327" s="2">
        <v>172273</v>
      </c>
      <c r="D1327" s="2">
        <v>174834</v>
      </c>
      <c r="E1327" s="2">
        <v>352397</v>
      </c>
      <c r="F1327" s="2">
        <v>352703</v>
      </c>
    </row>
    <row r="1328" spans="2:6" x14ac:dyDescent="0.25">
      <c r="B1328" s="1">
        <v>41503</v>
      </c>
      <c r="C1328" s="2">
        <v>199243</v>
      </c>
      <c r="D1328" s="2">
        <v>359142</v>
      </c>
      <c r="E1328" s="2">
        <v>104645</v>
      </c>
      <c r="F1328" s="2">
        <v>148730</v>
      </c>
    </row>
    <row r="1329" spans="2:6" x14ac:dyDescent="0.25">
      <c r="B1329" s="1">
        <v>41504</v>
      </c>
      <c r="C1329" s="2">
        <v>161111</v>
      </c>
      <c r="D1329" s="2">
        <v>153761</v>
      </c>
      <c r="E1329" s="2">
        <v>11493</v>
      </c>
      <c r="F1329" s="2">
        <v>249787</v>
      </c>
    </row>
    <row r="1330" spans="2:6" x14ac:dyDescent="0.25">
      <c r="B1330" s="1">
        <v>41505</v>
      </c>
      <c r="C1330" s="2">
        <v>142491</v>
      </c>
      <c r="D1330" s="2">
        <v>55729</v>
      </c>
      <c r="E1330" s="2">
        <v>337274</v>
      </c>
      <c r="F1330" s="2">
        <v>112354</v>
      </c>
    </row>
    <row r="1331" spans="2:6" x14ac:dyDescent="0.25">
      <c r="B1331" s="1">
        <v>41506</v>
      </c>
      <c r="C1331" s="2">
        <v>88926</v>
      </c>
      <c r="D1331" s="2">
        <v>42641</v>
      </c>
      <c r="E1331" s="2">
        <v>77190</v>
      </c>
      <c r="F1331" s="2">
        <v>399184</v>
      </c>
    </row>
    <row r="1332" spans="2:6" x14ac:dyDescent="0.25">
      <c r="B1332" s="1">
        <v>41507</v>
      </c>
      <c r="C1332" s="2">
        <v>341291</v>
      </c>
      <c r="D1332" s="2">
        <v>161753</v>
      </c>
      <c r="E1332" s="2">
        <v>425546</v>
      </c>
      <c r="F1332" s="2">
        <v>215641</v>
      </c>
    </row>
    <row r="1333" spans="2:6" x14ac:dyDescent="0.25">
      <c r="B1333" s="1">
        <v>41508</v>
      </c>
      <c r="C1333" s="2">
        <v>313497</v>
      </c>
      <c r="D1333" s="2">
        <v>490148</v>
      </c>
      <c r="E1333" s="2">
        <v>325503</v>
      </c>
      <c r="F1333" s="2">
        <v>62846</v>
      </c>
    </row>
    <row r="1334" spans="2:6" x14ac:dyDescent="0.25">
      <c r="B1334" s="1">
        <v>41509</v>
      </c>
      <c r="C1334" s="2">
        <v>159825</v>
      </c>
      <c r="D1334" s="2">
        <v>34619</v>
      </c>
      <c r="E1334" s="2">
        <v>293769</v>
      </c>
      <c r="F1334" s="2">
        <v>291790</v>
      </c>
    </row>
    <row r="1335" spans="2:6" x14ac:dyDescent="0.25">
      <c r="B1335" s="1">
        <v>41510</v>
      </c>
      <c r="C1335" s="2">
        <v>404428</v>
      </c>
      <c r="D1335" s="2">
        <v>251690</v>
      </c>
      <c r="E1335" s="2">
        <v>396542</v>
      </c>
      <c r="F1335" s="2">
        <v>129862</v>
      </c>
    </row>
    <row r="1336" spans="2:6" x14ac:dyDescent="0.25">
      <c r="B1336" s="1">
        <v>41511</v>
      </c>
      <c r="C1336" s="2">
        <v>337924</v>
      </c>
      <c r="D1336" s="2">
        <v>438685</v>
      </c>
      <c r="E1336" s="2">
        <v>21288</v>
      </c>
      <c r="F1336" s="2">
        <v>166398</v>
      </c>
    </row>
    <row r="1337" spans="2:6" x14ac:dyDescent="0.25">
      <c r="B1337" s="1">
        <v>41512</v>
      </c>
      <c r="C1337" s="2">
        <v>98423</v>
      </c>
      <c r="D1337" s="2">
        <v>271195</v>
      </c>
      <c r="E1337" s="2">
        <v>139990</v>
      </c>
      <c r="F1337" s="2">
        <v>89153</v>
      </c>
    </row>
    <row r="1338" spans="2:6" x14ac:dyDescent="0.25">
      <c r="B1338" s="1">
        <v>41513</v>
      </c>
      <c r="C1338" s="2">
        <v>262955</v>
      </c>
      <c r="D1338" s="2">
        <v>273640</v>
      </c>
      <c r="E1338" s="2">
        <v>176329</v>
      </c>
      <c r="F1338" s="2">
        <v>175699</v>
      </c>
    </row>
    <row r="1339" spans="2:6" x14ac:dyDescent="0.25">
      <c r="B1339" s="1">
        <v>41514</v>
      </c>
      <c r="C1339" s="2">
        <v>351622</v>
      </c>
      <c r="D1339" s="2">
        <v>60922</v>
      </c>
      <c r="E1339" s="2">
        <v>453968</v>
      </c>
      <c r="F1339" s="2">
        <v>76357</v>
      </c>
    </row>
    <row r="1340" spans="2:6" x14ac:dyDescent="0.25">
      <c r="B1340" s="1">
        <v>41515</v>
      </c>
      <c r="C1340" s="2">
        <v>260982</v>
      </c>
      <c r="D1340" s="2">
        <v>395165</v>
      </c>
      <c r="E1340" s="2">
        <v>113405</v>
      </c>
      <c r="F1340" s="2">
        <v>391570</v>
      </c>
    </row>
    <row r="1341" spans="2:6" x14ac:dyDescent="0.25">
      <c r="B1341" s="1">
        <v>41516</v>
      </c>
      <c r="C1341" s="2">
        <v>147547</v>
      </c>
      <c r="D1341" s="2">
        <v>472891</v>
      </c>
      <c r="E1341" s="2">
        <v>125250</v>
      </c>
      <c r="F1341" s="2">
        <v>40157</v>
      </c>
    </row>
    <row r="1342" spans="2:6" x14ac:dyDescent="0.25">
      <c r="B1342" s="1">
        <v>41517</v>
      </c>
      <c r="C1342" s="2">
        <v>215868</v>
      </c>
      <c r="D1342" s="2">
        <v>310895</v>
      </c>
      <c r="E1342" s="2">
        <v>294768</v>
      </c>
      <c r="F1342" s="2">
        <v>210703</v>
      </c>
    </row>
    <row r="1343" spans="2:6" x14ac:dyDescent="0.25">
      <c r="B1343" s="1">
        <v>41518</v>
      </c>
      <c r="C1343" s="2">
        <v>331767</v>
      </c>
      <c r="D1343" s="2">
        <v>373902</v>
      </c>
      <c r="E1343" s="2">
        <v>302260</v>
      </c>
      <c r="F1343" s="2">
        <v>359260</v>
      </c>
    </row>
    <row r="1344" spans="2:6" x14ac:dyDescent="0.25">
      <c r="B1344" s="1">
        <v>41519</v>
      </c>
      <c r="C1344" s="2">
        <v>423543</v>
      </c>
      <c r="D1344" s="2">
        <v>173796</v>
      </c>
      <c r="E1344" s="2">
        <v>473504</v>
      </c>
      <c r="F1344" s="2">
        <v>473676</v>
      </c>
    </row>
    <row r="1345" spans="2:6" x14ac:dyDescent="0.25">
      <c r="B1345" s="1">
        <v>41520</v>
      </c>
      <c r="C1345" s="2">
        <v>289140</v>
      </c>
      <c r="D1345" s="2">
        <v>66445</v>
      </c>
      <c r="E1345" s="2">
        <v>401871</v>
      </c>
      <c r="F1345" s="2">
        <v>12572</v>
      </c>
    </row>
    <row r="1346" spans="2:6" x14ac:dyDescent="0.25">
      <c r="B1346" s="1">
        <v>41521</v>
      </c>
      <c r="C1346" s="2">
        <v>39286</v>
      </c>
      <c r="D1346" s="2">
        <v>385585</v>
      </c>
      <c r="E1346" s="2">
        <v>307463</v>
      </c>
      <c r="F1346" s="2">
        <v>414936</v>
      </c>
    </row>
    <row r="1347" spans="2:6" x14ac:dyDescent="0.25">
      <c r="B1347" s="1">
        <v>41522</v>
      </c>
      <c r="C1347" s="2">
        <v>131467</v>
      </c>
      <c r="D1347" s="2">
        <v>420253</v>
      </c>
      <c r="E1347" s="2">
        <v>90155</v>
      </c>
      <c r="F1347" s="2">
        <v>226875</v>
      </c>
    </row>
    <row r="1348" spans="2:6" x14ac:dyDescent="0.25">
      <c r="B1348" s="1">
        <v>41523</v>
      </c>
      <c r="C1348" s="2">
        <v>394786</v>
      </c>
      <c r="D1348" s="2">
        <v>468098</v>
      </c>
      <c r="E1348" s="2">
        <v>153424</v>
      </c>
      <c r="F1348" s="2">
        <v>258197</v>
      </c>
    </row>
    <row r="1349" spans="2:6" x14ac:dyDescent="0.25">
      <c r="B1349" s="1">
        <v>41524</v>
      </c>
      <c r="C1349" s="2">
        <v>465741</v>
      </c>
      <c r="D1349" s="2">
        <v>47569</v>
      </c>
      <c r="E1349" s="2">
        <v>91817</v>
      </c>
      <c r="F1349" s="2">
        <v>34174</v>
      </c>
    </row>
    <row r="1350" spans="2:6" x14ac:dyDescent="0.25">
      <c r="B1350" s="1">
        <v>41525</v>
      </c>
      <c r="C1350" s="2">
        <v>52429</v>
      </c>
      <c r="D1350" s="2">
        <v>474527</v>
      </c>
      <c r="E1350" s="2">
        <v>345281</v>
      </c>
      <c r="F1350" s="2">
        <v>24140</v>
      </c>
    </row>
    <row r="1351" spans="2:6" x14ac:dyDescent="0.25">
      <c r="B1351" s="1">
        <v>41526</v>
      </c>
      <c r="C1351" s="2">
        <v>168562</v>
      </c>
      <c r="D1351" s="2">
        <v>225028</v>
      </c>
      <c r="E1351" s="2">
        <v>119188</v>
      </c>
      <c r="F1351" s="2">
        <v>449675</v>
      </c>
    </row>
    <row r="1352" spans="2:6" x14ac:dyDescent="0.25">
      <c r="B1352" s="1">
        <v>41527</v>
      </c>
      <c r="C1352" s="2">
        <v>73882</v>
      </c>
      <c r="D1352" s="2">
        <v>11020</v>
      </c>
      <c r="E1352" s="2">
        <v>15124</v>
      </c>
      <c r="F1352" s="2">
        <v>166652</v>
      </c>
    </row>
    <row r="1353" spans="2:6" x14ac:dyDescent="0.25">
      <c r="B1353" s="1">
        <v>41528</v>
      </c>
      <c r="C1353" s="2">
        <v>80171</v>
      </c>
      <c r="D1353" s="2">
        <v>47244</v>
      </c>
      <c r="E1353" s="2">
        <v>237861</v>
      </c>
      <c r="F1353" s="2">
        <v>496603</v>
      </c>
    </row>
    <row r="1354" spans="2:6" x14ac:dyDescent="0.25">
      <c r="B1354" s="1">
        <v>41529</v>
      </c>
      <c r="C1354" s="2">
        <v>310815</v>
      </c>
      <c r="D1354" s="2">
        <v>43543</v>
      </c>
      <c r="E1354" s="2">
        <v>194848</v>
      </c>
      <c r="F1354" s="2">
        <v>464367</v>
      </c>
    </row>
    <row r="1355" spans="2:6" x14ac:dyDescent="0.25">
      <c r="B1355" s="1">
        <v>41530</v>
      </c>
      <c r="C1355" s="2">
        <v>12808</v>
      </c>
      <c r="D1355" s="2">
        <v>145449</v>
      </c>
      <c r="E1355" s="2">
        <v>365629</v>
      </c>
      <c r="F1355" s="2">
        <v>36242</v>
      </c>
    </row>
    <row r="1356" spans="2:6" x14ac:dyDescent="0.25">
      <c r="B1356" s="1">
        <v>41531</v>
      </c>
      <c r="C1356" s="2">
        <v>286058</v>
      </c>
      <c r="D1356" s="2">
        <v>357520</v>
      </c>
      <c r="E1356" s="2">
        <v>23215</v>
      </c>
      <c r="F1356" s="2">
        <v>94823</v>
      </c>
    </row>
    <row r="1357" spans="2:6" x14ac:dyDescent="0.25">
      <c r="B1357" s="1">
        <v>41532</v>
      </c>
      <c r="C1357" s="2">
        <v>406916</v>
      </c>
      <c r="D1357" s="2">
        <v>219088</v>
      </c>
      <c r="E1357" s="2">
        <v>66225</v>
      </c>
      <c r="F1357" s="2">
        <v>83643</v>
      </c>
    </row>
    <row r="1358" spans="2:6" x14ac:dyDescent="0.25">
      <c r="B1358" s="1">
        <v>41533</v>
      </c>
      <c r="C1358" s="2">
        <v>163960</v>
      </c>
      <c r="D1358" s="2">
        <v>129029</v>
      </c>
      <c r="E1358" s="2">
        <v>108754</v>
      </c>
      <c r="F1358" s="2">
        <v>390788</v>
      </c>
    </row>
    <row r="1359" spans="2:6" x14ac:dyDescent="0.25">
      <c r="B1359" s="1">
        <v>41534</v>
      </c>
      <c r="C1359" s="2">
        <v>213913</v>
      </c>
      <c r="D1359" s="2">
        <v>143887</v>
      </c>
      <c r="E1359" s="2">
        <v>265779</v>
      </c>
      <c r="F1359" s="2">
        <v>10777</v>
      </c>
    </row>
    <row r="1360" spans="2:6" x14ac:dyDescent="0.25">
      <c r="B1360" s="1">
        <v>41535</v>
      </c>
      <c r="C1360" s="2">
        <v>143701</v>
      </c>
      <c r="D1360" s="2">
        <v>359297</v>
      </c>
      <c r="E1360" s="2">
        <v>189605</v>
      </c>
      <c r="F1360" s="2">
        <v>257059</v>
      </c>
    </row>
    <row r="1361" spans="2:6" x14ac:dyDescent="0.25">
      <c r="B1361" s="1">
        <v>41536</v>
      </c>
      <c r="C1361" s="2">
        <v>471235</v>
      </c>
      <c r="D1361" s="2">
        <v>459579</v>
      </c>
      <c r="E1361" s="2">
        <v>386477</v>
      </c>
      <c r="F1361" s="2">
        <v>451707</v>
      </c>
    </row>
    <row r="1362" spans="2:6" x14ac:dyDescent="0.25">
      <c r="B1362" s="1">
        <v>41537</v>
      </c>
      <c r="C1362" s="2">
        <v>229962</v>
      </c>
      <c r="D1362" s="2">
        <v>73658</v>
      </c>
      <c r="E1362" s="2">
        <v>166617</v>
      </c>
      <c r="F1362" s="2">
        <v>272080</v>
      </c>
    </row>
    <row r="1363" spans="2:6" x14ac:dyDescent="0.25">
      <c r="B1363" s="1">
        <v>41538</v>
      </c>
      <c r="C1363" s="2">
        <v>294096</v>
      </c>
      <c r="D1363" s="2">
        <v>485810</v>
      </c>
      <c r="E1363" s="2">
        <v>232552</v>
      </c>
      <c r="F1363" s="2">
        <v>269394</v>
      </c>
    </row>
    <row r="1364" spans="2:6" x14ac:dyDescent="0.25">
      <c r="B1364" s="1">
        <v>41539</v>
      </c>
      <c r="C1364" s="2">
        <v>384376</v>
      </c>
      <c r="D1364" s="2">
        <v>379355</v>
      </c>
      <c r="E1364" s="2">
        <v>133001</v>
      </c>
      <c r="F1364" s="2">
        <v>234286</v>
      </c>
    </row>
    <row r="1365" spans="2:6" x14ac:dyDescent="0.25">
      <c r="B1365" s="1">
        <v>41540</v>
      </c>
      <c r="C1365" s="2">
        <v>407604</v>
      </c>
      <c r="D1365" s="2">
        <v>394980</v>
      </c>
      <c r="E1365" s="2">
        <v>354855</v>
      </c>
      <c r="F1365" s="2">
        <v>69379</v>
      </c>
    </row>
    <row r="1366" spans="2:6" x14ac:dyDescent="0.25">
      <c r="B1366" s="1">
        <v>41541</v>
      </c>
      <c r="C1366" s="2">
        <v>159812</v>
      </c>
      <c r="D1366" s="2">
        <v>358776</v>
      </c>
      <c r="E1366" s="2">
        <v>494816</v>
      </c>
      <c r="F1366" s="2">
        <v>97446</v>
      </c>
    </row>
    <row r="1367" spans="2:6" x14ac:dyDescent="0.25">
      <c r="B1367" s="1">
        <v>41542</v>
      </c>
      <c r="C1367" s="2">
        <v>126765</v>
      </c>
      <c r="D1367" s="2">
        <v>302608</v>
      </c>
      <c r="E1367" s="2">
        <v>411097</v>
      </c>
      <c r="F1367" s="2">
        <v>121554</v>
      </c>
    </row>
    <row r="1368" spans="2:6" x14ac:dyDescent="0.25">
      <c r="B1368" s="1">
        <v>41543</v>
      </c>
      <c r="C1368" s="2">
        <v>286233</v>
      </c>
      <c r="D1368" s="2">
        <v>121838</v>
      </c>
      <c r="E1368" s="2">
        <v>188902</v>
      </c>
      <c r="F1368" s="2">
        <v>341302</v>
      </c>
    </row>
    <row r="1369" spans="2:6" x14ac:dyDescent="0.25">
      <c r="B1369" s="1">
        <v>41544</v>
      </c>
      <c r="C1369" s="2">
        <v>122590</v>
      </c>
      <c r="D1369" s="2">
        <v>244211</v>
      </c>
      <c r="E1369" s="2">
        <v>88986</v>
      </c>
      <c r="F1369" s="2">
        <v>114694</v>
      </c>
    </row>
    <row r="1370" spans="2:6" x14ac:dyDescent="0.25">
      <c r="B1370" s="1">
        <v>41545</v>
      </c>
      <c r="C1370" s="2">
        <v>161908</v>
      </c>
      <c r="D1370" s="2">
        <v>239445</v>
      </c>
      <c r="E1370" s="2">
        <v>340634</v>
      </c>
      <c r="F1370" s="2">
        <v>170906</v>
      </c>
    </row>
    <row r="1371" spans="2:6" x14ac:dyDescent="0.25">
      <c r="B1371" s="1">
        <v>41546</v>
      </c>
      <c r="C1371" s="2">
        <v>416660</v>
      </c>
      <c r="D1371" s="2">
        <v>454606</v>
      </c>
      <c r="E1371" s="2">
        <v>477172</v>
      </c>
      <c r="F1371" s="2">
        <v>236881</v>
      </c>
    </row>
    <row r="1372" spans="2:6" x14ac:dyDescent="0.25">
      <c r="B1372" s="1">
        <v>41547</v>
      </c>
      <c r="C1372" s="2">
        <v>135493</v>
      </c>
      <c r="D1372" s="2">
        <v>139262</v>
      </c>
      <c r="E1372" s="2">
        <v>348165</v>
      </c>
      <c r="F1372" s="2">
        <v>329297</v>
      </c>
    </row>
    <row r="1373" spans="2:6" x14ac:dyDescent="0.25">
      <c r="B1373" s="1">
        <v>41548</v>
      </c>
      <c r="C1373" s="2">
        <v>148327</v>
      </c>
      <c r="D1373" s="2">
        <v>264235</v>
      </c>
      <c r="E1373" s="2">
        <v>205369</v>
      </c>
      <c r="F1373" s="2">
        <v>75359</v>
      </c>
    </row>
    <row r="1374" spans="2:6" x14ac:dyDescent="0.25">
      <c r="B1374" s="1">
        <v>41549</v>
      </c>
      <c r="C1374" s="2">
        <v>206840</v>
      </c>
      <c r="D1374" s="2">
        <v>424132</v>
      </c>
      <c r="E1374" s="2">
        <v>405712</v>
      </c>
      <c r="F1374" s="2">
        <v>484690</v>
      </c>
    </row>
    <row r="1375" spans="2:6" x14ac:dyDescent="0.25">
      <c r="B1375" s="1">
        <v>41550</v>
      </c>
      <c r="C1375" s="2">
        <v>295738</v>
      </c>
      <c r="D1375" s="2">
        <v>192957</v>
      </c>
      <c r="E1375" s="2">
        <v>72188</v>
      </c>
      <c r="F1375" s="2">
        <v>152421</v>
      </c>
    </row>
    <row r="1376" spans="2:6" x14ac:dyDescent="0.25">
      <c r="B1376" s="1">
        <v>41551</v>
      </c>
      <c r="C1376" s="2">
        <v>446421</v>
      </c>
      <c r="D1376" s="2">
        <v>151983</v>
      </c>
      <c r="E1376" s="2">
        <v>172345</v>
      </c>
      <c r="F1376" s="2">
        <v>95293</v>
      </c>
    </row>
    <row r="1377" spans="2:6" x14ac:dyDescent="0.25">
      <c r="B1377" s="1">
        <v>41552</v>
      </c>
      <c r="C1377" s="2">
        <v>246068</v>
      </c>
      <c r="D1377" s="2">
        <v>108153</v>
      </c>
      <c r="E1377" s="2">
        <v>124159</v>
      </c>
      <c r="F1377" s="2">
        <v>189936</v>
      </c>
    </row>
    <row r="1378" spans="2:6" x14ac:dyDescent="0.25">
      <c r="B1378" s="1">
        <v>41553</v>
      </c>
      <c r="C1378" s="2">
        <v>452749</v>
      </c>
      <c r="D1378" s="2">
        <v>95303</v>
      </c>
      <c r="E1378" s="2">
        <v>122296</v>
      </c>
      <c r="F1378" s="2">
        <v>457766</v>
      </c>
    </row>
    <row r="1379" spans="2:6" x14ac:dyDescent="0.25">
      <c r="B1379" s="1">
        <v>41554</v>
      </c>
      <c r="C1379" s="2">
        <v>72062</v>
      </c>
      <c r="D1379" s="2">
        <v>422340</v>
      </c>
      <c r="E1379" s="2">
        <v>193309</v>
      </c>
      <c r="F1379" s="2">
        <v>210487</v>
      </c>
    </row>
    <row r="1380" spans="2:6" x14ac:dyDescent="0.25">
      <c r="B1380" s="1">
        <v>41555</v>
      </c>
      <c r="C1380" s="2">
        <v>134630</v>
      </c>
      <c r="D1380" s="2">
        <v>331460</v>
      </c>
      <c r="E1380" s="2">
        <v>90935</v>
      </c>
      <c r="F1380" s="2">
        <v>95768</v>
      </c>
    </row>
    <row r="1381" spans="2:6" x14ac:dyDescent="0.25">
      <c r="B1381" s="1">
        <v>41556</v>
      </c>
      <c r="C1381" s="2">
        <v>262131</v>
      </c>
      <c r="D1381" s="2">
        <v>61757</v>
      </c>
      <c r="E1381" s="2">
        <v>127621</v>
      </c>
      <c r="F1381" s="2">
        <v>13371</v>
      </c>
    </row>
    <row r="1382" spans="2:6" x14ac:dyDescent="0.25">
      <c r="B1382" s="1">
        <v>41557</v>
      </c>
      <c r="C1382" s="2">
        <v>490812</v>
      </c>
      <c r="D1382" s="2">
        <v>78825</v>
      </c>
      <c r="E1382" s="2">
        <v>65342</v>
      </c>
      <c r="F1382" s="2">
        <v>154930</v>
      </c>
    </row>
    <row r="1383" spans="2:6" x14ac:dyDescent="0.25">
      <c r="B1383" s="1">
        <v>41558</v>
      </c>
      <c r="C1383" s="2">
        <v>366341</v>
      </c>
      <c r="D1383" s="2">
        <v>222274</v>
      </c>
      <c r="E1383" s="2">
        <v>134154</v>
      </c>
      <c r="F1383" s="2">
        <v>499787</v>
      </c>
    </row>
    <row r="1384" spans="2:6" x14ac:dyDescent="0.25">
      <c r="B1384" s="1">
        <v>41559</v>
      </c>
      <c r="C1384" s="2">
        <v>166576</v>
      </c>
      <c r="D1384" s="2">
        <v>88237</v>
      </c>
      <c r="E1384" s="2">
        <v>264907</v>
      </c>
      <c r="F1384" s="2">
        <v>107617</v>
      </c>
    </row>
    <row r="1385" spans="2:6" x14ac:dyDescent="0.25">
      <c r="B1385" s="1">
        <v>41560</v>
      </c>
      <c r="C1385" s="2">
        <v>273343</v>
      </c>
      <c r="D1385" s="2">
        <v>68954</v>
      </c>
      <c r="E1385" s="2">
        <v>212822</v>
      </c>
      <c r="F1385" s="2">
        <v>336962</v>
      </c>
    </row>
    <row r="1386" spans="2:6" x14ac:dyDescent="0.25">
      <c r="B1386" s="1">
        <v>41561</v>
      </c>
      <c r="C1386" s="2">
        <v>444286</v>
      </c>
      <c r="D1386" s="2">
        <v>31077</v>
      </c>
      <c r="E1386" s="2">
        <v>289706</v>
      </c>
      <c r="F1386" s="2">
        <v>219286</v>
      </c>
    </row>
    <row r="1387" spans="2:6" x14ac:dyDescent="0.25">
      <c r="B1387" s="1">
        <v>41562</v>
      </c>
      <c r="C1387" s="2">
        <v>179666</v>
      </c>
      <c r="D1387" s="2">
        <v>265960</v>
      </c>
      <c r="E1387" s="2">
        <v>119884</v>
      </c>
      <c r="F1387" s="2">
        <v>241138</v>
      </c>
    </row>
    <row r="1388" spans="2:6" x14ac:dyDescent="0.25">
      <c r="B1388" s="1">
        <v>41563</v>
      </c>
      <c r="C1388" s="2">
        <v>195566</v>
      </c>
      <c r="D1388" s="2">
        <v>288418</v>
      </c>
      <c r="E1388" s="2">
        <v>244736</v>
      </c>
      <c r="F1388" s="2">
        <v>208980</v>
      </c>
    </row>
    <row r="1389" spans="2:6" x14ac:dyDescent="0.25">
      <c r="B1389" s="1">
        <v>41564</v>
      </c>
      <c r="C1389" s="2">
        <v>28129</v>
      </c>
      <c r="D1389" s="2">
        <v>457394</v>
      </c>
      <c r="E1389" s="2">
        <v>404972</v>
      </c>
      <c r="F1389" s="2">
        <v>470336</v>
      </c>
    </row>
    <row r="1390" spans="2:6" x14ac:dyDescent="0.25">
      <c r="B1390" s="1">
        <v>41565</v>
      </c>
      <c r="C1390" s="2">
        <v>46166</v>
      </c>
      <c r="D1390" s="2">
        <v>323156</v>
      </c>
      <c r="E1390" s="2">
        <v>151791</v>
      </c>
      <c r="F1390" s="2">
        <v>106911</v>
      </c>
    </row>
    <row r="1391" spans="2:6" x14ac:dyDescent="0.25">
      <c r="B1391" s="1">
        <v>41566</v>
      </c>
      <c r="C1391" s="2">
        <v>228220</v>
      </c>
      <c r="D1391" s="2">
        <v>246037</v>
      </c>
      <c r="E1391" s="2">
        <v>354828</v>
      </c>
      <c r="F1391" s="2">
        <v>39461</v>
      </c>
    </row>
    <row r="1392" spans="2:6" x14ac:dyDescent="0.25">
      <c r="B1392" s="1">
        <v>41567</v>
      </c>
      <c r="C1392" s="2">
        <v>470408</v>
      </c>
      <c r="D1392" s="2">
        <v>30592</v>
      </c>
      <c r="E1392" s="2">
        <v>65652</v>
      </c>
      <c r="F1392" s="2">
        <v>418789</v>
      </c>
    </row>
    <row r="1393" spans="2:6" x14ac:dyDescent="0.25">
      <c r="B1393" s="1">
        <v>41568</v>
      </c>
      <c r="C1393" s="2">
        <v>266420</v>
      </c>
      <c r="D1393" s="2">
        <v>17038</v>
      </c>
      <c r="E1393" s="2">
        <v>180865</v>
      </c>
      <c r="F1393" s="2">
        <v>33556</v>
      </c>
    </row>
    <row r="1394" spans="2:6" x14ac:dyDescent="0.25">
      <c r="B1394" s="1">
        <v>41569</v>
      </c>
      <c r="C1394" s="2">
        <v>106439</v>
      </c>
      <c r="D1394" s="2">
        <v>254941</v>
      </c>
      <c r="E1394" s="2">
        <v>497200</v>
      </c>
      <c r="F1394" s="2">
        <v>67604</v>
      </c>
    </row>
    <row r="1395" spans="2:6" x14ac:dyDescent="0.25">
      <c r="B1395" s="1">
        <v>41570</v>
      </c>
      <c r="C1395" s="2">
        <v>103501</v>
      </c>
      <c r="D1395" s="2">
        <v>84934</v>
      </c>
      <c r="E1395" s="2">
        <v>266723</v>
      </c>
      <c r="F1395" s="2">
        <v>356266</v>
      </c>
    </row>
    <row r="1396" spans="2:6" x14ac:dyDescent="0.25">
      <c r="B1396" s="1">
        <v>41571</v>
      </c>
      <c r="C1396" s="2">
        <v>174167</v>
      </c>
      <c r="D1396" s="2">
        <v>332021</v>
      </c>
      <c r="E1396" s="2">
        <v>221223</v>
      </c>
      <c r="F1396" s="2">
        <v>433442</v>
      </c>
    </row>
    <row r="1397" spans="2:6" x14ac:dyDescent="0.25">
      <c r="B1397" s="1">
        <v>41572</v>
      </c>
      <c r="C1397" s="2">
        <v>369997</v>
      </c>
      <c r="D1397" s="2">
        <v>209893</v>
      </c>
      <c r="E1397" s="2">
        <v>158776</v>
      </c>
      <c r="F1397" s="2">
        <v>123274</v>
      </c>
    </row>
    <row r="1398" spans="2:6" x14ac:dyDescent="0.25">
      <c r="B1398" s="1">
        <v>41573</v>
      </c>
      <c r="C1398" s="2">
        <v>90748</v>
      </c>
      <c r="D1398" s="2">
        <v>236908</v>
      </c>
      <c r="E1398" s="2">
        <v>128830</v>
      </c>
      <c r="F1398" s="2">
        <v>466635</v>
      </c>
    </row>
    <row r="1399" spans="2:6" x14ac:dyDescent="0.25">
      <c r="B1399" s="1">
        <v>41574</v>
      </c>
      <c r="C1399" s="2">
        <v>350976</v>
      </c>
      <c r="D1399" s="2">
        <v>80180</v>
      </c>
      <c r="E1399" s="2">
        <v>176796</v>
      </c>
      <c r="F1399" s="2">
        <v>112247</v>
      </c>
    </row>
    <row r="1400" spans="2:6" x14ac:dyDescent="0.25">
      <c r="B1400" s="1">
        <v>41575</v>
      </c>
      <c r="C1400" s="2">
        <v>345700</v>
      </c>
      <c r="D1400" s="2">
        <v>223054</v>
      </c>
      <c r="E1400" s="2">
        <v>98792</v>
      </c>
      <c r="F1400" s="2">
        <v>434046</v>
      </c>
    </row>
    <row r="1401" spans="2:6" x14ac:dyDescent="0.25">
      <c r="B1401" s="1">
        <v>41576</v>
      </c>
      <c r="C1401" s="2">
        <v>331768</v>
      </c>
      <c r="D1401" s="2">
        <v>15492</v>
      </c>
      <c r="E1401" s="2">
        <v>44975</v>
      </c>
      <c r="F1401" s="2">
        <v>205123</v>
      </c>
    </row>
    <row r="1402" spans="2:6" x14ac:dyDescent="0.25">
      <c r="B1402" s="1">
        <v>41577</v>
      </c>
      <c r="C1402" s="2">
        <v>367120</v>
      </c>
      <c r="D1402" s="2">
        <v>66301</v>
      </c>
      <c r="E1402" s="2">
        <v>328622</v>
      </c>
      <c r="F1402" s="2">
        <v>81851</v>
      </c>
    </row>
    <row r="1403" spans="2:6" x14ac:dyDescent="0.25">
      <c r="B1403" s="1">
        <v>41578</v>
      </c>
      <c r="C1403" s="2">
        <v>348237</v>
      </c>
      <c r="D1403" s="2">
        <v>352674</v>
      </c>
      <c r="E1403" s="2">
        <v>488559</v>
      </c>
      <c r="F1403" s="2">
        <v>397398</v>
      </c>
    </row>
    <row r="1404" spans="2:6" x14ac:dyDescent="0.25">
      <c r="B1404" s="1">
        <v>41579</v>
      </c>
      <c r="C1404" s="2">
        <v>443272</v>
      </c>
      <c r="D1404" s="2">
        <v>95927</v>
      </c>
      <c r="E1404" s="2">
        <v>191674</v>
      </c>
      <c r="F1404" s="2">
        <v>490410</v>
      </c>
    </row>
    <row r="1405" spans="2:6" x14ac:dyDescent="0.25">
      <c r="B1405" s="1">
        <v>41580</v>
      </c>
      <c r="C1405" s="2">
        <v>19852</v>
      </c>
      <c r="D1405" s="2">
        <v>86948</v>
      </c>
      <c r="E1405" s="2">
        <v>419907</v>
      </c>
      <c r="F1405" s="2">
        <v>219867</v>
      </c>
    </row>
    <row r="1406" spans="2:6" x14ac:dyDescent="0.25">
      <c r="B1406" s="1">
        <v>41581</v>
      </c>
      <c r="C1406" s="2">
        <v>103257</v>
      </c>
      <c r="D1406" s="2">
        <v>434610</v>
      </c>
      <c r="E1406" s="2">
        <v>202438</v>
      </c>
      <c r="F1406" s="2">
        <v>419578</v>
      </c>
    </row>
    <row r="1407" spans="2:6" x14ac:dyDescent="0.25">
      <c r="B1407" s="1">
        <v>41582</v>
      </c>
      <c r="C1407" s="2">
        <v>254194</v>
      </c>
      <c r="D1407" s="2">
        <v>55904</v>
      </c>
      <c r="E1407" s="2">
        <v>426409</v>
      </c>
      <c r="F1407" s="2">
        <v>158342</v>
      </c>
    </row>
    <row r="1408" spans="2:6" x14ac:dyDescent="0.25">
      <c r="B1408" s="1">
        <v>41583</v>
      </c>
      <c r="C1408" s="2">
        <v>373054</v>
      </c>
      <c r="D1408" s="2">
        <v>499333</v>
      </c>
      <c r="E1408" s="2">
        <v>179725</v>
      </c>
      <c r="F1408" s="2">
        <v>49348</v>
      </c>
    </row>
    <row r="1409" spans="2:6" x14ac:dyDescent="0.25">
      <c r="B1409" s="1">
        <v>41584</v>
      </c>
      <c r="C1409" s="2">
        <v>96311</v>
      </c>
      <c r="D1409" s="2">
        <v>321817</v>
      </c>
      <c r="E1409" s="2">
        <v>37818</v>
      </c>
      <c r="F1409" s="2">
        <v>363407</v>
      </c>
    </row>
    <row r="1410" spans="2:6" x14ac:dyDescent="0.25">
      <c r="B1410" s="1">
        <v>41585</v>
      </c>
      <c r="C1410" s="2">
        <v>391802</v>
      </c>
      <c r="D1410" s="2">
        <v>14953</v>
      </c>
      <c r="E1410" s="2">
        <v>156391</v>
      </c>
      <c r="F1410" s="2">
        <v>192015</v>
      </c>
    </row>
    <row r="1411" spans="2:6" x14ac:dyDescent="0.25">
      <c r="B1411" s="1">
        <v>41586</v>
      </c>
      <c r="C1411" s="2">
        <v>40769</v>
      </c>
      <c r="D1411" s="2">
        <v>147758</v>
      </c>
      <c r="E1411" s="2">
        <v>256592</v>
      </c>
      <c r="F1411" s="2">
        <v>269708</v>
      </c>
    </row>
    <row r="1412" spans="2:6" x14ac:dyDescent="0.25">
      <c r="B1412" s="1">
        <v>41587</v>
      </c>
      <c r="C1412" s="2">
        <v>227552</v>
      </c>
      <c r="D1412" s="2">
        <v>440319</v>
      </c>
      <c r="E1412" s="2">
        <v>313082</v>
      </c>
      <c r="F1412" s="2">
        <v>381266</v>
      </c>
    </row>
    <row r="1413" spans="2:6" x14ac:dyDescent="0.25">
      <c r="B1413" s="1">
        <v>41588</v>
      </c>
      <c r="C1413" s="2">
        <v>493965</v>
      </c>
      <c r="D1413" s="2">
        <v>70805</v>
      </c>
      <c r="E1413" s="2">
        <v>319113</v>
      </c>
      <c r="F1413" s="2">
        <v>281239</v>
      </c>
    </row>
    <row r="1414" spans="2:6" x14ac:dyDescent="0.25">
      <c r="B1414" s="1">
        <v>41589</v>
      </c>
      <c r="C1414" s="2">
        <v>348715</v>
      </c>
      <c r="D1414" s="2">
        <v>354549</v>
      </c>
      <c r="E1414" s="2">
        <v>424825</v>
      </c>
      <c r="F1414" s="2">
        <v>478410</v>
      </c>
    </row>
    <row r="1415" spans="2:6" x14ac:dyDescent="0.25">
      <c r="B1415" s="1">
        <v>41590</v>
      </c>
      <c r="C1415" s="2">
        <v>305254</v>
      </c>
      <c r="D1415" s="2">
        <v>281688</v>
      </c>
      <c r="E1415" s="2">
        <v>335483</v>
      </c>
      <c r="F1415" s="2">
        <v>43021</v>
      </c>
    </row>
    <row r="1416" spans="2:6" x14ac:dyDescent="0.25">
      <c r="B1416" s="1">
        <v>41591</v>
      </c>
      <c r="C1416" s="2">
        <v>414878</v>
      </c>
      <c r="D1416" s="2">
        <v>317557</v>
      </c>
      <c r="E1416" s="2">
        <v>386284</v>
      </c>
      <c r="F1416" s="2">
        <v>325188</v>
      </c>
    </row>
    <row r="1417" spans="2:6" x14ac:dyDescent="0.25">
      <c r="B1417" s="1">
        <v>41592</v>
      </c>
      <c r="C1417" s="2">
        <v>458370</v>
      </c>
      <c r="D1417" s="2">
        <v>401126</v>
      </c>
      <c r="E1417" s="2">
        <v>102184</v>
      </c>
      <c r="F1417" s="2">
        <v>468550</v>
      </c>
    </row>
    <row r="1418" spans="2:6" x14ac:dyDescent="0.25">
      <c r="B1418" s="1">
        <v>41593</v>
      </c>
      <c r="C1418" s="2">
        <v>194385</v>
      </c>
      <c r="D1418" s="2">
        <v>416433</v>
      </c>
      <c r="E1418" s="2">
        <v>284936</v>
      </c>
      <c r="F1418" s="2">
        <v>282402</v>
      </c>
    </row>
    <row r="1419" spans="2:6" x14ac:dyDescent="0.25">
      <c r="B1419" s="1">
        <v>41594</v>
      </c>
      <c r="C1419" s="2">
        <v>409693</v>
      </c>
      <c r="D1419" s="2">
        <v>317848</v>
      </c>
      <c r="E1419" s="2">
        <v>382836</v>
      </c>
      <c r="F1419" s="2">
        <v>494256</v>
      </c>
    </row>
    <row r="1420" spans="2:6" x14ac:dyDescent="0.25">
      <c r="B1420" s="1">
        <v>41595</v>
      </c>
      <c r="C1420" s="2">
        <v>50018</v>
      </c>
      <c r="D1420" s="2">
        <v>463043</v>
      </c>
      <c r="E1420" s="2">
        <v>343073</v>
      </c>
      <c r="F1420" s="2">
        <v>441906</v>
      </c>
    </row>
    <row r="1421" spans="2:6" x14ac:dyDescent="0.25">
      <c r="B1421" s="1">
        <v>41596</v>
      </c>
      <c r="C1421" s="2">
        <v>348915</v>
      </c>
      <c r="D1421" s="2">
        <v>194526</v>
      </c>
      <c r="E1421" s="2">
        <v>446385</v>
      </c>
      <c r="F1421" s="2">
        <v>313354</v>
      </c>
    </row>
    <row r="1422" spans="2:6" x14ac:dyDescent="0.25">
      <c r="B1422" s="1">
        <v>41597</v>
      </c>
      <c r="C1422" s="2">
        <v>472773</v>
      </c>
      <c r="D1422" s="2">
        <v>336920</v>
      </c>
      <c r="E1422" s="2">
        <v>404448</v>
      </c>
      <c r="F1422" s="2">
        <v>409906</v>
      </c>
    </row>
    <row r="1423" spans="2:6" x14ac:dyDescent="0.25">
      <c r="B1423" s="1">
        <v>41598</v>
      </c>
      <c r="C1423" s="2">
        <v>370063</v>
      </c>
      <c r="D1423" s="2">
        <v>356626</v>
      </c>
      <c r="E1423" s="2">
        <v>160489</v>
      </c>
      <c r="F1423" s="2">
        <v>445069</v>
      </c>
    </row>
    <row r="1424" spans="2:6" x14ac:dyDescent="0.25">
      <c r="B1424" s="1">
        <v>41599</v>
      </c>
      <c r="C1424" s="2">
        <v>355644</v>
      </c>
      <c r="D1424" s="2">
        <v>101235</v>
      </c>
      <c r="E1424" s="2">
        <v>92392</v>
      </c>
      <c r="F1424" s="2">
        <v>460809</v>
      </c>
    </row>
    <row r="1425" spans="2:6" x14ac:dyDescent="0.25">
      <c r="B1425" s="1">
        <v>41600</v>
      </c>
      <c r="C1425" s="2">
        <v>277924</v>
      </c>
      <c r="D1425" s="2">
        <v>482256</v>
      </c>
      <c r="E1425" s="2">
        <v>46555</v>
      </c>
      <c r="F1425" s="2">
        <v>188847</v>
      </c>
    </row>
    <row r="1426" spans="2:6" x14ac:dyDescent="0.25">
      <c r="B1426" s="1">
        <v>41601</v>
      </c>
      <c r="C1426" s="2">
        <v>316688</v>
      </c>
      <c r="D1426" s="2">
        <v>345270</v>
      </c>
      <c r="E1426" s="2">
        <v>132230</v>
      </c>
      <c r="F1426" s="2">
        <v>151904</v>
      </c>
    </row>
    <row r="1427" spans="2:6" x14ac:dyDescent="0.25">
      <c r="B1427" s="1">
        <v>41602</v>
      </c>
      <c r="C1427" s="2">
        <v>211744</v>
      </c>
      <c r="D1427" s="2">
        <v>209968</v>
      </c>
      <c r="E1427" s="2">
        <v>182019</v>
      </c>
      <c r="F1427" s="2">
        <v>147524</v>
      </c>
    </row>
    <row r="1428" spans="2:6" x14ac:dyDescent="0.25">
      <c r="B1428" s="1">
        <v>41603</v>
      </c>
      <c r="C1428" s="2">
        <v>186743</v>
      </c>
      <c r="D1428" s="2">
        <v>477701</v>
      </c>
      <c r="E1428" s="2">
        <v>237725</v>
      </c>
      <c r="F1428" s="2">
        <v>166931</v>
      </c>
    </row>
    <row r="1429" spans="2:6" x14ac:dyDescent="0.25">
      <c r="B1429" s="1">
        <v>41604</v>
      </c>
      <c r="C1429" s="2">
        <v>81774</v>
      </c>
      <c r="D1429" s="2">
        <v>273534</v>
      </c>
      <c r="E1429" s="2">
        <v>50507</v>
      </c>
      <c r="F1429" s="2">
        <v>68238</v>
      </c>
    </row>
    <row r="1430" spans="2:6" x14ac:dyDescent="0.25">
      <c r="B1430" s="1">
        <v>41605</v>
      </c>
      <c r="C1430" s="2">
        <v>411397</v>
      </c>
      <c r="D1430" s="2">
        <v>198716</v>
      </c>
      <c r="E1430" s="2">
        <v>88731</v>
      </c>
      <c r="F1430" s="2">
        <v>47134</v>
      </c>
    </row>
    <row r="1431" spans="2:6" x14ac:dyDescent="0.25">
      <c r="B1431" s="1">
        <v>41606</v>
      </c>
      <c r="C1431" s="2">
        <v>369142</v>
      </c>
      <c r="D1431" s="2">
        <v>441427</v>
      </c>
      <c r="E1431" s="2">
        <v>494636</v>
      </c>
      <c r="F1431" s="2">
        <v>406026</v>
      </c>
    </row>
    <row r="1432" spans="2:6" x14ac:dyDescent="0.25">
      <c r="B1432" s="1">
        <v>41607</v>
      </c>
      <c r="C1432" s="2">
        <v>127449</v>
      </c>
      <c r="D1432" s="2">
        <v>472236</v>
      </c>
      <c r="E1432" s="2">
        <v>18979</v>
      </c>
      <c r="F1432" s="2">
        <v>33099</v>
      </c>
    </row>
    <row r="1433" spans="2:6" x14ac:dyDescent="0.25">
      <c r="B1433" s="1">
        <v>41608</v>
      </c>
      <c r="C1433" s="2">
        <v>365725</v>
      </c>
      <c r="D1433" s="2">
        <v>279943</v>
      </c>
      <c r="E1433" s="2">
        <v>191995</v>
      </c>
      <c r="F1433" s="2">
        <v>142763</v>
      </c>
    </row>
    <row r="1434" spans="2:6" x14ac:dyDescent="0.25">
      <c r="B1434" s="1">
        <v>41609</v>
      </c>
      <c r="C1434" s="2">
        <v>300940</v>
      </c>
      <c r="D1434" s="2">
        <v>224367</v>
      </c>
      <c r="E1434" s="2">
        <v>345124</v>
      </c>
      <c r="F1434" s="2">
        <v>186067</v>
      </c>
    </row>
    <row r="1435" spans="2:6" x14ac:dyDescent="0.25">
      <c r="B1435" s="1">
        <v>41610</v>
      </c>
      <c r="C1435" s="2">
        <v>490422</v>
      </c>
      <c r="D1435" s="2">
        <v>78737</v>
      </c>
      <c r="E1435" s="2">
        <v>54670</v>
      </c>
      <c r="F1435" s="2">
        <v>35766</v>
      </c>
    </row>
    <row r="1436" spans="2:6" x14ac:dyDescent="0.25">
      <c r="B1436" s="1">
        <v>41611</v>
      </c>
      <c r="C1436" s="2">
        <v>102419</v>
      </c>
      <c r="D1436" s="2">
        <v>371743</v>
      </c>
      <c r="E1436" s="2">
        <v>69149</v>
      </c>
      <c r="F1436" s="2">
        <v>239713</v>
      </c>
    </row>
    <row r="1437" spans="2:6" x14ac:dyDescent="0.25">
      <c r="B1437" s="1">
        <v>41612</v>
      </c>
      <c r="C1437" s="2">
        <v>233575</v>
      </c>
      <c r="D1437" s="2">
        <v>425638</v>
      </c>
      <c r="E1437" s="2">
        <v>211005</v>
      </c>
      <c r="F1437" s="2">
        <v>89566</v>
      </c>
    </row>
    <row r="1438" spans="2:6" x14ac:dyDescent="0.25">
      <c r="B1438" s="1">
        <v>41613</v>
      </c>
      <c r="C1438" s="2">
        <v>481029</v>
      </c>
      <c r="D1438" s="2">
        <v>413144</v>
      </c>
      <c r="E1438" s="2">
        <v>70503</v>
      </c>
      <c r="F1438" s="2">
        <v>459852</v>
      </c>
    </row>
    <row r="1439" spans="2:6" x14ac:dyDescent="0.25">
      <c r="B1439" s="1">
        <v>41614</v>
      </c>
      <c r="C1439" s="2">
        <v>430678</v>
      </c>
      <c r="D1439" s="2">
        <v>80978</v>
      </c>
      <c r="E1439" s="2">
        <v>91772</v>
      </c>
      <c r="F1439" s="2">
        <v>172953</v>
      </c>
    </row>
    <row r="1440" spans="2:6" x14ac:dyDescent="0.25">
      <c r="B1440" s="1">
        <v>41615</v>
      </c>
      <c r="C1440" s="2">
        <v>103214</v>
      </c>
      <c r="D1440" s="2">
        <v>391116</v>
      </c>
      <c r="E1440" s="2">
        <v>411180</v>
      </c>
      <c r="F1440" s="2">
        <v>49432</v>
      </c>
    </row>
    <row r="1441" spans="2:6" x14ac:dyDescent="0.25">
      <c r="B1441" s="1">
        <v>41616</v>
      </c>
      <c r="C1441" s="2">
        <v>395229</v>
      </c>
      <c r="D1441" s="2">
        <v>128634</v>
      </c>
      <c r="E1441" s="2">
        <v>285715</v>
      </c>
      <c r="F1441" s="2">
        <v>214156</v>
      </c>
    </row>
    <row r="1442" spans="2:6" x14ac:dyDescent="0.25">
      <c r="B1442" s="1">
        <v>41617</v>
      </c>
      <c r="C1442" s="2">
        <v>395625</v>
      </c>
      <c r="D1442" s="2">
        <v>414389</v>
      </c>
      <c r="E1442" s="2">
        <v>228803</v>
      </c>
      <c r="F1442" s="2">
        <v>53616</v>
      </c>
    </row>
    <row r="1443" spans="2:6" x14ac:dyDescent="0.25">
      <c r="B1443" s="1">
        <v>41618</v>
      </c>
      <c r="C1443" s="2">
        <v>244352</v>
      </c>
      <c r="D1443" s="2">
        <v>433784</v>
      </c>
      <c r="E1443" s="2">
        <v>76723</v>
      </c>
      <c r="F1443" s="2">
        <v>94989</v>
      </c>
    </row>
    <row r="1444" spans="2:6" x14ac:dyDescent="0.25">
      <c r="B1444" s="1">
        <v>41619</v>
      </c>
      <c r="C1444" s="2">
        <v>65652</v>
      </c>
      <c r="D1444" s="2">
        <v>399472</v>
      </c>
      <c r="E1444" s="2">
        <v>351690</v>
      </c>
      <c r="F1444" s="2">
        <v>372212</v>
      </c>
    </row>
    <row r="1445" spans="2:6" x14ac:dyDescent="0.25">
      <c r="B1445" s="1">
        <v>41620</v>
      </c>
      <c r="C1445" s="2">
        <v>14168</v>
      </c>
      <c r="D1445" s="2">
        <v>386111</v>
      </c>
      <c r="E1445" s="2">
        <v>444109</v>
      </c>
      <c r="F1445" s="2">
        <v>74613</v>
      </c>
    </row>
    <row r="1446" spans="2:6" x14ac:dyDescent="0.25">
      <c r="B1446" s="1">
        <v>41621</v>
      </c>
      <c r="C1446" s="2">
        <v>241047</v>
      </c>
      <c r="D1446" s="2">
        <v>365936</v>
      </c>
      <c r="E1446" s="2">
        <v>165856</v>
      </c>
      <c r="F1446" s="2">
        <v>115923</v>
      </c>
    </row>
    <row r="1447" spans="2:6" x14ac:dyDescent="0.25">
      <c r="B1447" s="1">
        <v>41622</v>
      </c>
      <c r="C1447" s="2">
        <v>368612</v>
      </c>
      <c r="D1447" s="2">
        <v>291872</v>
      </c>
      <c r="E1447" s="2">
        <v>192202</v>
      </c>
      <c r="F1447" s="2">
        <v>397822</v>
      </c>
    </row>
    <row r="1448" spans="2:6" x14ac:dyDescent="0.25">
      <c r="B1448" s="1">
        <v>41623</v>
      </c>
      <c r="C1448" s="2">
        <v>159136</v>
      </c>
      <c r="D1448" s="2">
        <v>244820</v>
      </c>
      <c r="E1448" s="2">
        <v>369289</v>
      </c>
      <c r="F1448" s="2">
        <v>57438</v>
      </c>
    </row>
    <row r="1449" spans="2:6" x14ac:dyDescent="0.25">
      <c r="B1449" s="1">
        <v>41624</v>
      </c>
      <c r="C1449" s="2">
        <v>276510</v>
      </c>
      <c r="D1449" s="2">
        <v>412475</v>
      </c>
      <c r="E1449" s="2">
        <v>445929</v>
      </c>
      <c r="F1449" s="2">
        <v>212424</v>
      </c>
    </row>
    <row r="1450" spans="2:6" x14ac:dyDescent="0.25">
      <c r="B1450" s="1">
        <v>41625</v>
      </c>
      <c r="C1450" s="2">
        <v>113566</v>
      </c>
      <c r="D1450" s="2">
        <v>403469</v>
      </c>
      <c r="E1450" s="2">
        <v>363642</v>
      </c>
      <c r="F1450" s="2">
        <v>491808</v>
      </c>
    </row>
    <row r="1451" spans="2:6" x14ac:dyDescent="0.25">
      <c r="B1451" s="1">
        <v>41626</v>
      </c>
      <c r="C1451" s="2">
        <v>267760</v>
      </c>
      <c r="D1451" s="2">
        <v>337133</v>
      </c>
      <c r="E1451" s="2">
        <v>254496</v>
      </c>
      <c r="F1451" s="2">
        <v>202420</v>
      </c>
    </row>
    <row r="1452" spans="2:6" x14ac:dyDescent="0.25">
      <c r="B1452" s="1">
        <v>41627</v>
      </c>
      <c r="C1452" s="2">
        <v>472641</v>
      </c>
      <c r="D1452" s="2">
        <v>486530</v>
      </c>
      <c r="E1452" s="2">
        <v>200970</v>
      </c>
      <c r="F1452" s="2">
        <v>338062</v>
      </c>
    </row>
    <row r="1453" spans="2:6" x14ac:dyDescent="0.25">
      <c r="B1453" s="1">
        <v>41628</v>
      </c>
      <c r="C1453" s="2">
        <v>278140</v>
      </c>
      <c r="D1453" s="2">
        <v>265655</v>
      </c>
      <c r="E1453" s="2">
        <v>38562</v>
      </c>
      <c r="F1453" s="2">
        <v>437314</v>
      </c>
    </row>
    <row r="1454" spans="2:6" x14ac:dyDescent="0.25">
      <c r="B1454" s="1">
        <v>41629</v>
      </c>
      <c r="C1454" s="2">
        <v>48801</v>
      </c>
      <c r="D1454" s="2">
        <v>412178</v>
      </c>
      <c r="E1454" s="2">
        <v>230618</v>
      </c>
      <c r="F1454" s="2">
        <v>109241</v>
      </c>
    </row>
    <row r="1455" spans="2:6" x14ac:dyDescent="0.25">
      <c r="B1455" s="1">
        <v>41630</v>
      </c>
      <c r="C1455" s="2">
        <v>106471</v>
      </c>
      <c r="D1455" s="2">
        <v>304022</v>
      </c>
      <c r="E1455" s="2">
        <v>421434</v>
      </c>
      <c r="F1455" s="2">
        <v>227878</v>
      </c>
    </row>
    <row r="1456" spans="2:6" x14ac:dyDescent="0.25">
      <c r="B1456" s="1">
        <v>41631</v>
      </c>
      <c r="C1456" s="2">
        <v>315930</v>
      </c>
      <c r="D1456" s="2">
        <v>427973</v>
      </c>
      <c r="E1456" s="2">
        <v>473233</v>
      </c>
      <c r="F1456" s="2">
        <v>117794</v>
      </c>
    </row>
    <row r="1457" spans="2:6" x14ac:dyDescent="0.25">
      <c r="B1457" s="1">
        <v>41632</v>
      </c>
      <c r="C1457" s="2">
        <v>199506</v>
      </c>
      <c r="D1457" s="2">
        <v>286206</v>
      </c>
      <c r="E1457" s="2">
        <v>147327</v>
      </c>
      <c r="F1457" s="2">
        <v>35268</v>
      </c>
    </row>
    <row r="1458" spans="2:6" x14ac:dyDescent="0.25">
      <c r="B1458" s="1">
        <v>41633</v>
      </c>
      <c r="C1458" s="2">
        <v>390321</v>
      </c>
      <c r="D1458" s="2">
        <v>370926</v>
      </c>
      <c r="E1458" s="2">
        <v>299782</v>
      </c>
      <c r="F1458" s="2">
        <v>241198</v>
      </c>
    </row>
    <row r="1459" spans="2:6" x14ac:dyDescent="0.25">
      <c r="B1459" s="1">
        <v>41634</v>
      </c>
      <c r="C1459" s="2">
        <v>135295</v>
      </c>
      <c r="D1459" s="2">
        <v>195069</v>
      </c>
      <c r="E1459" s="2">
        <v>79439</v>
      </c>
      <c r="F1459" s="2">
        <v>361533</v>
      </c>
    </row>
    <row r="1460" spans="2:6" x14ac:dyDescent="0.25">
      <c r="B1460" s="1">
        <v>41635</v>
      </c>
      <c r="C1460" s="2">
        <v>297996</v>
      </c>
      <c r="D1460" s="2">
        <v>321796</v>
      </c>
      <c r="E1460" s="2">
        <v>53958</v>
      </c>
      <c r="F1460" s="2">
        <v>134994</v>
      </c>
    </row>
    <row r="1461" spans="2:6" x14ac:dyDescent="0.25">
      <c r="B1461" s="1">
        <v>41636</v>
      </c>
      <c r="C1461" s="2">
        <v>276419</v>
      </c>
      <c r="D1461" s="2">
        <v>377471</v>
      </c>
      <c r="E1461" s="2">
        <v>93538</v>
      </c>
      <c r="F1461" s="2">
        <v>257056</v>
      </c>
    </row>
    <row r="1462" spans="2:6" x14ac:dyDescent="0.25">
      <c r="B1462" s="1">
        <v>41637</v>
      </c>
      <c r="C1462" s="2">
        <v>92237</v>
      </c>
      <c r="D1462" s="2">
        <v>63181</v>
      </c>
      <c r="E1462" s="2">
        <v>307758</v>
      </c>
      <c r="F1462" s="2">
        <v>103665</v>
      </c>
    </row>
    <row r="1463" spans="2:6" x14ac:dyDescent="0.25">
      <c r="B1463" s="1">
        <v>41638</v>
      </c>
      <c r="C1463" s="2">
        <v>371782</v>
      </c>
      <c r="D1463" s="2">
        <v>196520</v>
      </c>
      <c r="E1463" s="2">
        <v>77272</v>
      </c>
      <c r="F1463" s="2">
        <v>30369</v>
      </c>
    </row>
    <row r="1464" spans="2:6" x14ac:dyDescent="0.25">
      <c r="B1464" s="1">
        <v>41639</v>
      </c>
      <c r="C1464" s="2">
        <v>79352</v>
      </c>
      <c r="D1464" s="2">
        <v>491697</v>
      </c>
      <c r="E1464" s="2">
        <v>406741</v>
      </c>
      <c r="F1464" s="2">
        <v>295553</v>
      </c>
    </row>
    <row r="1465" spans="2:6" x14ac:dyDescent="0.25">
      <c r="B1465" s="1">
        <v>41640</v>
      </c>
      <c r="C1465" s="2">
        <v>443492</v>
      </c>
      <c r="D1465" s="2">
        <v>180569</v>
      </c>
      <c r="E1465" s="2">
        <v>191843</v>
      </c>
      <c r="F1465" s="2">
        <v>41157</v>
      </c>
    </row>
    <row r="1466" spans="2:6" x14ac:dyDescent="0.25">
      <c r="B1466" s="1">
        <v>41641</v>
      </c>
      <c r="C1466" s="2">
        <v>399766</v>
      </c>
      <c r="D1466" s="2">
        <v>306253</v>
      </c>
      <c r="E1466" s="2">
        <v>396820</v>
      </c>
      <c r="F1466" s="2">
        <v>317172</v>
      </c>
    </row>
    <row r="1467" spans="2:6" x14ac:dyDescent="0.25">
      <c r="B1467" s="1">
        <v>41642</v>
      </c>
      <c r="C1467" s="2">
        <v>122144</v>
      </c>
      <c r="D1467" s="2">
        <v>382941</v>
      </c>
      <c r="E1467" s="2">
        <v>249510</v>
      </c>
      <c r="F1467" s="2">
        <v>445596</v>
      </c>
    </row>
    <row r="1468" spans="2:6" x14ac:dyDescent="0.25">
      <c r="B1468" s="1">
        <v>41643</v>
      </c>
      <c r="C1468" s="2">
        <v>39887</v>
      </c>
      <c r="D1468" s="2">
        <v>67879</v>
      </c>
      <c r="E1468" s="2">
        <v>299115</v>
      </c>
      <c r="F1468" s="2">
        <v>324131</v>
      </c>
    </row>
    <row r="1469" spans="2:6" x14ac:dyDescent="0.25">
      <c r="B1469" s="1">
        <v>41644</v>
      </c>
      <c r="C1469" s="2">
        <v>418620</v>
      </c>
      <c r="D1469" s="2">
        <v>453762</v>
      </c>
      <c r="E1469" s="2">
        <v>82655</v>
      </c>
      <c r="F1469" s="2">
        <v>18507</v>
      </c>
    </row>
    <row r="1470" spans="2:6" x14ac:dyDescent="0.25">
      <c r="B1470" s="1">
        <v>41645</v>
      </c>
      <c r="C1470" s="2">
        <v>12536</v>
      </c>
      <c r="D1470" s="2">
        <v>489939</v>
      </c>
      <c r="E1470" s="2">
        <v>45273</v>
      </c>
      <c r="F1470" s="2">
        <v>399399</v>
      </c>
    </row>
    <row r="1471" spans="2:6" x14ac:dyDescent="0.25">
      <c r="B1471" s="1">
        <v>41646</v>
      </c>
      <c r="C1471" s="2">
        <v>111574</v>
      </c>
      <c r="D1471" s="2">
        <v>312516</v>
      </c>
      <c r="E1471" s="2">
        <v>394691</v>
      </c>
      <c r="F1471" s="2">
        <v>195807</v>
      </c>
    </row>
    <row r="1472" spans="2:6" x14ac:dyDescent="0.25">
      <c r="B1472" s="1">
        <v>41647</v>
      </c>
      <c r="C1472" s="2">
        <v>479305</v>
      </c>
      <c r="D1472" s="2">
        <v>280325</v>
      </c>
      <c r="E1472" s="2">
        <v>491398</v>
      </c>
      <c r="F1472" s="2">
        <v>413488</v>
      </c>
    </row>
    <row r="1473" spans="2:6" x14ac:dyDescent="0.25">
      <c r="B1473" s="1">
        <v>41648</v>
      </c>
      <c r="C1473" s="2">
        <v>104318</v>
      </c>
      <c r="D1473" s="2">
        <v>204330</v>
      </c>
      <c r="E1473" s="2">
        <v>257187</v>
      </c>
      <c r="F1473" s="2">
        <v>326746</v>
      </c>
    </row>
    <row r="1474" spans="2:6" x14ac:dyDescent="0.25">
      <c r="B1474" s="1">
        <v>41649</v>
      </c>
      <c r="C1474" s="2">
        <v>63209</v>
      </c>
      <c r="D1474" s="2">
        <v>388100</v>
      </c>
      <c r="E1474" s="2">
        <v>356899</v>
      </c>
      <c r="F1474" s="2">
        <v>348943</v>
      </c>
    </row>
    <row r="1475" spans="2:6" x14ac:dyDescent="0.25">
      <c r="B1475" s="1">
        <v>41650</v>
      </c>
      <c r="C1475" s="2">
        <v>373315</v>
      </c>
      <c r="D1475" s="2">
        <v>324865</v>
      </c>
      <c r="E1475" s="2">
        <v>327902</v>
      </c>
      <c r="F1475" s="2">
        <v>417766</v>
      </c>
    </row>
    <row r="1476" spans="2:6" x14ac:dyDescent="0.25">
      <c r="B1476" s="1">
        <v>41651</v>
      </c>
      <c r="C1476" s="2">
        <v>403304</v>
      </c>
      <c r="D1476" s="2">
        <v>111504</v>
      </c>
      <c r="E1476" s="2">
        <v>69915</v>
      </c>
      <c r="F1476" s="2">
        <v>66193</v>
      </c>
    </row>
    <row r="1477" spans="2:6" x14ac:dyDescent="0.25">
      <c r="B1477" s="1">
        <v>41652</v>
      </c>
      <c r="C1477" s="2">
        <v>426466</v>
      </c>
      <c r="D1477" s="2">
        <v>243381</v>
      </c>
      <c r="E1477" s="2">
        <v>64616</v>
      </c>
      <c r="F1477" s="2">
        <v>249845</v>
      </c>
    </row>
    <row r="1478" spans="2:6" x14ac:dyDescent="0.25">
      <c r="B1478" s="1">
        <v>41653</v>
      </c>
      <c r="C1478" s="2">
        <v>305243</v>
      </c>
      <c r="D1478" s="2">
        <v>424446</v>
      </c>
      <c r="E1478" s="2">
        <v>174853</v>
      </c>
      <c r="F1478" s="2">
        <v>253272</v>
      </c>
    </row>
    <row r="1479" spans="2:6" x14ac:dyDescent="0.25">
      <c r="B1479" s="1">
        <v>41654</v>
      </c>
      <c r="C1479" s="2">
        <v>321354</v>
      </c>
      <c r="D1479" s="2">
        <v>462175</v>
      </c>
      <c r="E1479" s="2">
        <v>434393</v>
      </c>
      <c r="F1479" s="2">
        <v>363988</v>
      </c>
    </row>
    <row r="1480" spans="2:6" x14ac:dyDescent="0.25">
      <c r="B1480" s="1">
        <v>41655</v>
      </c>
      <c r="C1480" s="2">
        <v>358614</v>
      </c>
      <c r="D1480" s="2">
        <v>339692</v>
      </c>
      <c r="E1480" s="2">
        <v>342502</v>
      </c>
      <c r="F1480" s="2">
        <v>369799</v>
      </c>
    </row>
    <row r="1481" spans="2:6" x14ac:dyDescent="0.25">
      <c r="B1481" s="1">
        <v>41656</v>
      </c>
      <c r="C1481" s="2">
        <v>382068</v>
      </c>
      <c r="D1481" s="2">
        <v>165875</v>
      </c>
      <c r="E1481" s="2">
        <v>146189</v>
      </c>
      <c r="F1481" s="2">
        <v>150999</v>
      </c>
    </row>
    <row r="1482" spans="2:6" x14ac:dyDescent="0.25">
      <c r="B1482" s="1">
        <v>41657</v>
      </c>
      <c r="C1482" s="2">
        <v>472194</v>
      </c>
      <c r="D1482" s="2">
        <v>248462</v>
      </c>
      <c r="E1482" s="2">
        <v>284793</v>
      </c>
      <c r="F1482" s="2">
        <v>319036</v>
      </c>
    </row>
    <row r="1483" spans="2:6" x14ac:dyDescent="0.25">
      <c r="B1483" s="1">
        <v>41658</v>
      </c>
      <c r="C1483" s="2">
        <v>482249</v>
      </c>
      <c r="D1483" s="2">
        <v>489912</v>
      </c>
      <c r="E1483" s="2">
        <v>231262</v>
      </c>
      <c r="F1483" s="2">
        <v>45686</v>
      </c>
    </row>
    <row r="1484" spans="2:6" x14ac:dyDescent="0.25">
      <c r="B1484" s="1">
        <v>41659</v>
      </c>
      <c r="C1484" s="2">
        <v>56317</v>
      </c>
      <c r="D1484" s="2">
        <v>216438</v>
      </c>
      <c r="E1484" s="2">
        <v>22006</v>
      </c>
      <c r="F1484" s="2">
        <v>10382</v>
      </c>
    </row>
    <row r="1485" spans="2:6" x14ac:dyDescent="0.25">
      <c r="B1485" s="1">
        <v>41660</v>
      </c>
      <c r="C1485" s="2">
        <v>118121</v>
      </c>
      <c r="D1485" s="2">
        <v>287463</v>
      </c>
      <c r="E1485" s="2">
        <v>371040</v>
      </c>
      <c r="F1485" s="2">
        <v>429297</v>
      </c>
    </row>
    <row r="1486" spans="2:6" x14ac:dyDescent="0.25">
      <c r="B1486" s="1">
        <v>41661</v>
      </c>
      <c r="C1486" s="2">
        <v>138901</v>
      </c>
      <c r="D1486" s="2">
        <v>208665</v>
      </c>
      <c r="E1486" s="2">
        <v>333754</v>
      </c>
      <c r="F1486" s="2">
        <v>423355</v>
      </c>
    </row>
    <row r="1487" spans="2:6" x14ac:dyDescent="0.25">
      <c r="B1487" s="1">
        <v>41662</v>
      </c>
      <c r="C1487" s="2">
        <v>207763</v>
      </c>
      <c r="D1487" s="2">
        <v>20711</v>
      </c>
      <c r="E1487" s="2">
        <v>390254</v>
      </c>
      <c r="F1487" s="2">
        <v>47910</v>
      </c>
    </row>
    <row r="1488" spans="2:6" x14ac:dyDescent="0.25">
      <c r="B1488" s="1">
        <v>41663</v>
      </c>
      <c r="C1488" s="2">
        <v>101970</v>
      </c>
      <c r="D1488" s="2">
        <v>304059</v>
      </c>
      <c r="E1488" s="2">
        <v>409220</v>
      </c>
      <c r="F1488" s="2">
        <v>478501</v>
      </c>
    </row>
    <row r="1489" spans="2:6" x14ac:dyDescent="0.25">
      <c r="B1489" s="1">
        <v>41664</v>
      </c>
      <c r="C1489" s="2">
        <v>495775</v>
      </c>
      <c r="D1489" s="2">
        <v>193775</v>
      </c>
      <c r="E1489" s="2">
        <v>102254</v>
      </c>
      <c r="F1489" s="2">
        <v>315312</v>
      </c>
    </row>
    <row r="1490" spans="2:6" x14ac:dyDescent="0.25">
      <c r="B1490" s="1">
        <v>41665</v>
      </c>
      <c r="C1490" s="2">
        <v>348756</v>
      </c>
      <c r="D1490" s="2">
        <v>25578</v>
      </c>
      <c r="E1490" s="2">
        <v>286217</v>
      </c>
      <c r="F1490" s="2">
        <v>111941</v>
      </c>
    </row>
    <row r="1491" spans="2:6" x14ac:dyDescent="0.25">
      <c r="B1491" s="1">
        <v>41666</v>
      </c>
      <c r="C1491" s="2">
        <v>299476</v>
      </c>
      <c r="D1491" s="2">
        <v>232344</v>
      </c>
      <c r="E1491" s="2">
        <v>255207</v>
      </c>
      <c r="F1491" s="2">
        <v>12264</v>
      </c>
    </row>
    <row r="1492" spans="2:6" x14ac:dyDescent="0.25">
      <c r="B1492" s="1">
        <v>41667</v>
      </c>
      <c r="C1492" s="2">
        <v>193621</v>
      </c>
      <c r="D1492" s="2">
        <v>415676</v>
      </c>
      <c r="E1492" s="2">
        <v>62247</v>
      </c>
      <c r="F1492" s="2">
        <v>203450</v>
      </c>
    </row>
    <row r="1493" spans="2:6" x14ac:dyDescent="0.25">
      <c r="B1493" s="1">
        <v>41668</v>
      </c>
      <c r="C1493" s="2">
        <v>144303</v>
      </c>
      <c r="D1493" s="2">
        <v>297104</v>
      </c>
      <c r="E1493" s="2">
        <v>486148</v>
      </c>
      <c r="F1493" s="2">
        <v>228525</v>
      </c>
    </row>
    <row r="1494" spans="2:6" x14ac:dyDescent="0.25">
      <c r="B1494" s="1">
        <v>41669</v>
      </c>
      <c r="C1494" s="2">
        <v>467126</v>
      </c>
      <c r="D1494" s="2">
        <v>371141</v>
      </c>
      <c r="E1494" s="2">
        <v>353869</v>
      </c>
      <c r="F1494" s="2">
        <v>256179</v>
      </c>
    </row>
    <row r="1495" spans="2:6" x14ac:dyDescent="0.25">
      <c r="B1495" s="1">
        <v>41670</v>
      </c>
      <c r="C1495" s="2">
        <v>191278</v>
      </c>
      <c r="D1495" s="2">
        <v>180102</v>
      </c>
      <c r="E1495" s="2">
        <v>178811</v>
      </c>
      <c r="F1495" s="2">
        <v>494661</v>
      </c>
    </row>
    <row r="1496" spans="2:6" x14ac:dyDescent="0.25">
      <c r="B1496" s="1">
        <v>41671</v>
      </c>
      <c r="C1496" s="2">
        <v>325362</v>
      </c>
      <c r="D1496" s="2">
        <v>233446</v>
      </c>
      <c r="E1496" s="2">
        <v>361056</v>
      </c>
      <c r="F1496" s="2">
        <v>303990</v>
      </c>
    </row>
    <row r="1497" spans="2:6" x14ac:dyDescent="0.25">
      <c r="B1497" s="1">
        <v>41672</v>
      </c>
      <c r="C1497" s="2">
        <v>131129</v>
      </c>
      <c r="D1497" s="2">
        <v>64932</v>
      </c>
      <c r="E1497" s="2">
        <v>311092</v>
      </c>
      <c r="F1497" s="2">
        <v>269987</v>
      </c>
    </row>
    <row r="1498" spans="2:6" x14ac:dyDescent="0.25">
      <c r="B1498" s="1">
        <v>41673</v>
      </c>
      <c r="C1498" s="2">
        <v>230075</v>
      </c>
      <c r="D1498" s="2">
        <v>144826</v>
      </c>
      <c r="E1498" s="2">
        <v>218291</v>
      </c>
      <c r="F1498" s="2">
        <v>98920</v>
      </c>
    </row>
    <row r="1499" spans="2:6" x14ac:dyDescent="0.25">
      <c r="B1499" s="1">
        <v>41674</v>
      </c>
      <c r="C1499" s="2">
        <v>273539</v>
      </c>
      <c r="D1499" s="2">
        <v>257055</v>
      </c>
      <c r="E1499" s="2">
        <v>395462</v>
      </c>
      <c r="F1499" s="2">
        <v>54389</v>
      </c>
    </row>
    <row r="1500" spans="2:6" x14ac:dyDescent="0.25">
      <c r="B1500" s="1">
        <v>41675</v>
      </c>
      <c r="C1500" s="2">
        <v>172123</v>
      </c>
      <c r="D1500" s="2">
        <v>173424</v>
      </c>
      <c r="E1500" s="2">
        <v>42565</v>
      </c>
      <c r="F1500" s="2">
        <v>138542</v>
      </c>
    </row>
    <row r="1501" spans="2:6" x14ac:dyDescent="0.25">
      <c r="B1501" s="1">
        <v>41676</v>
      </c>
      <c r="C1501" s="2">
        <v>183231</v>
      </c>
      <c r="D1501" s="2">
        <v>224299</v>
      </c>
      <c r="E1501" s="2">
        <v>136181</v>
      </c>
      <c r="F1501" s="2">
        <v>436649</v>
      </c>
    </row>
    <row r="1502" spans="2:6" x14ac:dyDescent="0.25">
      <c r="B1502" s="1">
        <v>41677</v>
      </c>
      <c r="C1502" s="2">
        <v>494686</v>
      </c>
      <c r="D1502" s="2">
        <v>197685</v>
      </c>
      <c r="E1502" s="2">
        <v>314425</v>
      </c>
      <c r="F1502" s="2">
        <v>240529</v>
      </c>
    </row>
    <row r="1503" spans="2:6" x14ac:dyDescent="0.25">
      <c r="B1503" s="1">
        <v>41678</v>
      </c>
      <c r="C1503" s="2">
        <v>497237</v>
      </c>
      <c r="D1503" s="2">
        <v>385201</v>
      </c>
      <c r="E1503" s="2">
        <v>408996</v>
      </c>
      <c r="F1503" s="2">
        <v>364488</v>
      </c>
    </row>
    <row r="1504" spans="2:6" x14ac:dyDescent="0.25">
      <c r="B1504" s="1">
        <v>41679</v>
      </c>
      <c r="C1504" s="2">
        <v>188051</v>
      </c>
      <c r="D1504" s="2">
        <v>122721</v>
      </c>
      <c r="E1504" s="2">
        <v>129605</v>
      </c>
      <c r="F1504" s="2">
        <v>305443</v>
      </c>
    </row>
    <row r="1505" spans="2:6" x14ac:dyDescent="0.25">
      <c r="B1505" s="1">
        <v>41680</v>
      </c>
      <c r="C1505" s="2">
        <v>198594</v>
      </c>
      <c r="D1505" s="2">
        <v>215009</v>
      </c>
      <c r="E1505" s="2">
        <v>478950</v>
      </c>
      <c r="F1505" s="2">
        <v>37988</v>
      </c>
    </row>
    <row r="1506" spans="2:6" x14ac:dyDescent="0.25">
      <c r="B1506" s="1">
        <v>41681</v>
      </c>
      <c r="C1506" s="2">
        <v>295089</v>
      </c>
      <c r="D1506" s="2">
        <v>445007</v>
      </c>
      <c r="E1506" s="2">
        <v>59163</v>
      </c>
      <c r="F1506" s="2">
        <v>415503</v>
      </c>
    </row>
    <row r="1507" spans="2:6" x14ac:dyDescent="0.25">
      <c r="B1507" s="1">
        <v>41682</v>
      </c>
      <c r="C1507" s="2">
        <v>363295</v>
      </c>
      <c r="D1507" s="2">
        <v>424328</v>
      </c>
      <c r="E1507" s="2">
        <v>439225</v>
      </c>
      <c r="F1507" s="2">
        <v>206883</v>
      </c>
    </row>
    <row r="1508" spans="2:6" x14ac:dyDescent="0.25">
      <c r="B1508" s="1">
        <v>41683</v>
      </c>
      <c r="C1508" s="2">
        <v>96269</v>
      </c>
      <c r="D1508" s="2">
        <v>41105</v>
      </c>
      <c r="E1508" s="2">
        <v>265142</v>
      </c>
      <c r="F1508" s="2">
        <v>435416</v>
      </c>
    </row>
    <row r="1509" spans="2:6" x14ac:dyDescent="0.25">
      <c r="B1509" s="1">
        <v>41684</v>
      </c>
      <c r="C1509" s="2">
        <v>362194</v>
      </c>
      <c r="D1509" s="2">
        <v>103398</v>
      </c>
      <c r="E1509" s="2">
        <v>30994</v>
      </c>
      <c r="F1509" s="2">
        <v>251024</v>
      </c>
    </row>
    <row r="1510" spans="2:6" x14ac:dyDescent="0.25">
      <c r="B1510" s="1">
        <v>41685</v>
      </c>
      <c r="C1510" s="2">
        <v>21086</v>
      </c>
      <c r="D1510" s="2">
        <v>352366</v>
      </c>
      <c r="E1510" s="2">
        <v>356457</v>
      </c>
      <c r="F1510" s="2">
        <v>420016</v>
      </c>
    </row>
    <row r="1511" spans="2:6" x14ac:dyDescent="0.25">
      <c r="B1511" s="1">
        <v>41686</v>
      </c>
      <c r="C1511" s="2">
        <v>422701</v>
      </c>
      <c r="D1511" s="2">
        <v>326519</v>
      </c>
      <c r="E1511" s="2">
        <v>102039</v>
      </c>
      <c r="F1511" s="2">
        <v>447139</v>
      </c>
    </row>
    <row r="1512" spans="2:6" x14ac:dyDescent="0.25">
      <c r="B1512" s="1">
        <v>41687</v>
      </c>
      <c r="C1512" s="2">
        <v>14073</v>
      </c>
      <c r="D1512" s="2">
        <v>306009</v>
      </c>
      <c r="E1512" s="2">
        <v>135433</v>
      </c>
      <c r="F1512" s="2">
        <v>276585</v>
      </c>
    </row>
    <row r="1513" spans="2:6" x14ac:dyDescent="0.25">
      <c r="B1513" s="1">
        <v>41688</v>
      </c>
      <c r="C1513" s="2">
        <v>454155</v>
      </c>
      <c r="D1513" s="2">
        <v>232773</v>
      </c>
      <c r="E1513" s="2">
        <v>112295</v>
      </c>
      <c r="F1513" s="2">
        <v>84883</v>
      </c>
    </row>
    <row r="1514" spans="2:6" x14ac:dyDescent="0.25">
      <c r="B1514" s="1">
        <v>41689</v>
      </c>
      <c r="C1514" s="2">
        <v>273389</v>
      </c>
      <c r="D1514" s="2">
        <v>466348</v>
      </c>
      <c r="E1514" s="2">
        <v>347622</v>
      </c>
      <c r="F1514" s="2">
        <v>298382</v>
      </c>
    </row>
    <row r="1515" spans="2:6" x14ac:dyDescent="0.25">
      <c r="B1515" s="1">
        <v>41690</v>
      </c>
      <c r="C1515" s="2">
        <v>269434</v>
      </c>
      <c r="D1515" s="2">
        <v>416481</v>
      </c>
      <c r="E1515" s="2">
        <v>291701</v>
      </c>
      <c r="F1515" s="2">
        <v>163895</v>
      </c>
    </row>
    <row r="1516" spans="2:6" x14ac:dyDescent="0.25">
      <c r="B1516" s="1">
        <v>41691</v>
      </c>
      <c r="C1516" s="2">
        <v>156545</v>
      </c>
      <c r="D1516" s="2">
        <v>135078</v>
      </c>
      <c r="E1516" s="2">
        <v>260345</v>
      </c>
      <c r="F1516" s="2">
        <v>245005</v>
      </c>
    </row>
    <row r="1517" spans="2:6" x14ac:dyDescent="0.25">
      <c r="B1517" s="1">
        <v>41692</v>
      </c>
      <c r="C1517" s="2">
        <v>235708</v>
      </c>
      <c r="D1517" s="2">
        <v>368786</v>
      </c>
      <c r="E1517" s="2">
        <v>112440</v>
      </c>
      <c r="F1517" s="2">
        <v>486269</v>
      </c>
    </row>
    <row r="1518" spans="2:6" x14ac:dyDescent="0.25">
      <c r="B1518" s="1">
        <v>41693</v>
      </c>
      <c r="C1518" s="2">
        <v>257746</v>
      </c>
      <c r="D1518" s="2">
        <v>293609</v>
      </c>
      <c r="E1518" s="2">
        <v>480086</v>
      </c>
      <c r="F1518" s="2">
        <v>31909</v>
      </c>
    </row>
    <row r="1519" spans="2:6" x14ac:dyDescent="0.25">
      <c r="B1519" s="1">
        <v>41694</v>
      </c>
      <c r="C1519" s="2">
        <v>418486</v>
      </c>
      <c r="D1519" s="2">
        <v>473112</v>
      </c>
      <c r="E1519" s="2">
        <v>88502</v>
      </c>
      <c r="F1519" s="2">
        <v>148255</v>
      </c>
    </row>
    <row r="1520" spans="2:6" x14ac:dyDescent="0.25">
      <c r="B1520" s="1">
        <v>41695</v>
      </c>
      <c r="C1520" s="2">
        <v>364529</v>
      </c>
      <c r="D1520" s="2">
        <v>135066</v>
      </c>
      <c r="E1520" s="2">
        <v>42728</v>
      </c>
      <c r="F1520" s="2">
        <v>66578</v>
      </c>
    </row>
    <row r="1521" spans="2:6" x14ac:dyDescent="0.25">
      <c r="B1521" s="1">
        <v>41696</v>
      </c>
      <c r="C1521" s="2">
        <v>476590</v>
      </c>
      <c r="D1521" s="2">
        <v>407388</v>
      </c>
      <c r="E1521" s="2">
        <v>109072</v>
      </c>
      <c r="F1521" s="2">
        <v>177409</v>
      </c>
    </row>
    <row r="1522" spans="2:6" x14ac:dyDescent="0.25">
      <c r="B1522" s="1">
        <v>41697</v>
      </c>
      <c r="C1522" s="2">
        <v>69411</v>
      </c>
      <c r="D1522" s="2">
        <v>312336</v>
      </c>
      <c r="E1522" s="2">
        <v>273618</v>
      </c>
      <c r="F1522" s="2">
        <v>344535</v>
      </c>
    </row>
    <row r="1523" spans="2:6" x14ac:dyDescent="0.25">
      <c r="B1523" s="1">
        <v>41698</v>
      </c>
      <c r="C1523" s="2">
        <v>392185</v>
      </c>
      <c r="D1523" s="2">
        <v>305007</v>
      </c>
      <c r="E1523" s="2">
        <v>90371</v>
      </c>
      <c r="F1523" s="2">
        <v>466032</v>
      </c>
    </row>
    <row r="1524" spans="2:6" x14ac:dyDescent="0.25">
      <c r="B1524" s="1">
        <v>41699</v>
      </c>
      <c r="C1524" s="2">
        <v>97505</v>
      </c>
      <c r="D1524" s="2">
        <v>300847</v>
      </c>
      <c r="E1524" s="2">
        <v>363275</v>
      </c>
      <c r="F1524" s="2">
        <v>323745</v>
      </c>
    </row>
    <row r="1525" spans="2:6" x14ac:dyDescent="0.25">
      <c r="B1525" s="1">
        <v>41700</v>
      </c>
      <c r="C1525" s="2">
        <v>422698</v>
      </c>
      <c r="D1525" s="2">
        <v>27789</v>
      </c>
      <c r="E1525" s="2">
        <v>450367</v>
      </c>
      <c r="F1525" s="2">
        <v>310156</v>
      </c>
    </row>
    <row r="1526" spans="2:6" x14ac:dyDescent="0.25">
      <c r="B1526" s="1">
        <v>41701</v>
      </c>
      <c r="C1526" s="2">
        <v>314672</v>
      </c>
      <c r="D1526" s="2">
        <v>417328</v>
      </c>
      <c r="E1526" s="2">
        <v>23959</v>
      </c>
      <c r="F1526" s="2">
        <v>130587</v>
      </c>
    </row>
    <row r="1527" spans="2:6" x14ac:dyDescent="0.25">
      <c r="B1527" s="1">
        <v>41702</v>
      </c>
      <c r="C1527" s="2">
        <v>335526</v>
      </c>
      <c r="D1527" s="2">
        <v>259461</v>
      </c>
      <c r="E1527" s="2">
        <v>466063</v>
      </c>
      <c r="F1527" s="2">
        <v>61523</v>
      </c>
    </row>
    <row r="1528" spans="2:6" x14ac:dyDescent="0.25">
      <c r="B1528" s="1">
        <v>41703</v>
      </c>
      <c r="C1528" s="2">
        <v>386485</v>
      </c>
      <c r="D1528" s="2">
        <v>288968</v>
      </c>
      <c r="E1528" s="2">
        <v>70999</v>
      </c>
      <c r="F1528" s="2">
        <v>326306</v>
      </c>
    </row>
    <row r="1529" spans="2:6" x14ac:dyDescent="0.25">
      <c r="B1529" s="1">
        <v>41704</v>
      </c>
      <c r="C1529" s="2">
        <v>487079</v>
      </c>
      <c r="D1529" s="2">
        <v>198095</v>
      </c>
      <c r="E1529" s="2">
        <v>124718</v>
      </c>
      <c r="F1529" s="2">
        <v>89565</v>
      </c>
    </row>
    <row r="1530" spans="2:6" x14ac:dyDescent="0.25">
      <c r="B1530" s="1">
        <v>41705</v>
      </c>
      <c r="C1530" s="2">
        <v>435042</v>
      </c>
      <c r="D1530" s="2">
        <v>18806</v>
      </c>
      <c r="E1530" s="2">
        <v>432891</v>
      </c>
      <c r="F1530" s="2">
        <v>13404</v>
      </c>
    </row>
    <row r="1531" spans="2:6" x14ac:dyDescent="0.25">
      <c r="B1531" s="1">
        <v>41706</v>
      </c>
      <c r="C1531" s="2">
        <v>110353</v>
      </c>
      <c r="D1531" s="2">
        <v>94481</v>
      </c>
      <c r="E1531" s="2">
        <v>50204</v>
      </c>
      <c r="F1531" s="2">
        <v>441133</v>
      </c>
    </row>
    <row r="1532" spans="2:6" x14ac:dyDescent="0.25">
      <c r="B1532" s="1">
        <v>41707</v>
      </c>
      <c r="C1532" s="2">
        <v>313519</v>
      </c>
      <c r="D1532" s="2">
        <v>183447</v>
      </c>
      <c r="E1532" s="2">
        <v>372336</v>
      </c>
      <c r="F1532" s="2">
        <v>228798</v>
      </c>
    </row>
    <row r="1533" spans="2:6" x14ac:dyDescent="0.25">
      <c r="B1533" s="1">
        <v>41708</v>
      </c>
      <c r="C1533" s="2">
        <v>138464</v>
      </c>
      <c r="D1533" s="2">
        <v>104971</v>
      </c>
      <c r="E1533" s="2">
        <v>21202</v>
      </c>
      <c r="F1533" s="2">
        <v>87583</v>
      </c>
    </row>
    <row r="1534" spans="2:6" x14ac:dyDescent="0.25">
      <c r="B1534" s="1">
        <v>41709</v>
      </c>
      <c r="C1534" s="2">
        <v>367117</v>
      </c>
      <c r="D1534" s="2">
        <v>260334</v>
      </c>
      <c r="E1534" s="2">
        <v>327771</v>
      </c>
      <c r="F1534" s="2">
        <v>35261</v>
      </c>
    </row>
    <row r="1535" spans="2:6" x14ac:dyDescent="0.25">
      <c r="B1535" s="1">
        <v>41710</v>
      </c>
      <c r="C1535" s="2">
        <v>208078</v>
      </c>
      <c r="D1535" s="2">
        <v>58578</v>
      </c>
      <c r="E1535" s="2">
        <v>168952</v>
      </c>
      <c r="F1535" s="2">
        <v>429429</v>
      </c>
    </row>
    <row r="1536" spans="2:6" x14ac:dyDescent="0.25">
      <c r="B1536" s="1">
        <v>41711</v>
      </c>
      <c r="C1536" s="2">
        <v>202414</v>
      </c>
      <c r="D1536" s="2">
        <v>75789</v>
      </c>
      <c r="E1536" s="2">
        <v>445588</v>
      </c>
      <c r="F1536" s="2">
        <v>65165</v>
      </c>
    </row>
    <row r="1537" spans="2:6" x14ac:dyDescent="0.25">
      <c r="B1537" s="1">
        <v>41712</v>
      </c>
      <c r="C1537" s="2">
        <v>379922</v>
      </c>
      <c r="D1537" s="2">
        <v>243636</v>
      </c>
      <c r="E1537" s="2">
        <v>24628</v>
      </c>
      <c r="F1537" s="2">
        <v>142924</v>
      </c>
    </row>
    <row r="1538" spans="2:6" x14ac:dyDescent="0.25">
      <c r="B1538" s="1">
        <v>41713</v>
      </c>
      <c r="C1538" s="2">
        <v>414316</v>
      </c>
      <c r="D1538" s="2">
        <v>176681</v>
      </c>
      <c r="E1538" s="2">
        <v>427762</v>
      </c>
      <c r="F1538" s="2">
        <v>462709</v>
      </c>
    </row>
    <row r="1539" spans="2:6" x14ac:dyDescent="0.25">
      <c r="B1539" s="1">
        <v>41714</v>
      </c>
      <c r="C1539" s="2">
        <v>45788</v>
      </c>
      <c r="D1539" s="2">
        <v>244330</v>
      </c>
      <c r="E1539" s="2">
        <v>498116</v>
      </c>
      <c r="F1539" s="2">
        <v>454910</v>
      </c>
    </row>
    <row r="1540" spans="2:6" x14ac:dyDescent="0.25">
      <c r="B1540" s="1">
        <v>41715</v>
      </c>
      <c r="C1540" s="2">
        <v>318409</v>
      </c>
      <c r="D1540" s="2">
        <v>77271</v>
      </c>
      <c r="E1540" s="2">
        <v>180193</v>
      </c>
      <c r="F1540" s="2">
        <v>265916</v>
      </c>
    </row>
    <row r="1541" spans="2:6" x14ac:dyDescent="0.25">
      <c r="B1541" s="1">
        <v>41716</v>
      </c>
      <c r="C1541" s="2">
        <v>17212</v>
      </c>
      <c r="D1541" s="2">
        <v>301006</v>
      </c>
      <c r="E1541" s="2">
        <v>236090</v>
      </c>
      <c r="F1541" s="2">
        <v>109752</v>
      </c>
    </row>
    <row r="1542" spans="2:6" x14ac:dyDescent="0.25">
      <c r="B1542" s="1">
        <v>41717</v>
      </c>
      <c r="C1542" s="2">
        <v>335040</v>
      </c>
      <c r="D1542" s="2">
        <v>148617</v>
      </c>
      <c r="E1542" s="2">
        <v>389177</v>
      </c>
      <c r="F1542" s="2">
        <v>112936</v>
      </c>
    </row>
    <row r="1543" spans="2:6" x14ac:dyDescent="0.25">
      <c r="B1543" s="1">
        <v>41718</v>
      </c>
      <c r="C1543" s="2">
        <v>193793</v>
      </c>
      <c r="D1543" s="2">
        <v>408412</v>
      </c>
      <c r="E1543" s="2">
        <v>314200</v>
      </c>
      <c r="F1543" s="2">
        <v>161471</v>
      </c>
    </row>
    <row r="1544" spans="2:6" x14ac:dyDescent="0.25">
      <c r="B1544" s="1">
        <v>41719</v>
      </c>
      <c r="C1544" s="2">
        <v>217661</v>
      </c>
      <c r="D1544" s="2">
        <v>388053</v>
      </c>
      <c r="E1544" s="2">
        <v>300250</v>
      </c>
      <c r="F1544" s="2">
        <v>445981</v>
      </c>
    </row>
    <row r="1545" spans="2:6" x14ac:dyDescent="0.25">
      <c r="B1545" s="1">
        <v>41720</v>
      </c>
      <c r="C1545" s="2">
        <v>372524</v>
      </c>
      <c r="D1545" s="2">
        <v>321763</v>
      </c>
      <c r="E1545" s="2">
        <v>273037</v>
      </c>
      <c r="F1545" s="2">
        <v>313227</v>
      </c>
    </row>
    <row r="1546" spans="2:6" x14ac:dyDescent="0.25">
      <c r="B1546" s="1">
        <v>41721</v>
      </c>
      <c r="C1546" s="2">
        <v>82934</v>
      </c>
      <c r="D1546" s="2">
        <v>364948</v>
      </c>
      <c r="E1546" s="2">
        <v>282511</v>
      </c>
      <c r="F1546" s="2">
        <v>123934</v>
      </c>
    </row>
    <row r="1547" spans="2:6" x14ac:dyDescent="0.25">
      <c r="B1547" s="1">
        <v>41722</v>
      </c>
      <c r="C1547" s="2">
        <v>262771</v>
      </c>
      <c r="D1547" s="2">
        <v>29070</v>
      </c>
      <c r="E1547" s="2">
        <v>485118</v>
      </c>
      <c r="F1547" s="2">
        <v>473825</v>
      </c>
    </row>
    <row r="1548" spans="2:6" x14ac:dyDescent="0.25">
      <c r="B1548" s="1">
        <v>41723</v>
      </c>
      <c r="C1548" s="2">
        <v>493318</v>
      </c>
      <c r="D1548" s="2">
        <v>60109</v>
      </c>
      <c r="E1548" s="2">
        <v>166366</v>
      </c>
      <c r="F1548" s="2">
        <v>316633</v>
      </c>
    </row>
    <row r="1549" spans="2:6" x14ac:dyDescent="0.25">
      <c r="B1549" s="1">
        <v>41724</v>
      </c>
      <c r="C1549" s="2">
        <v>290759</v>
      </c>
      <c r="D1549" s="2">
        <v>272598</v>
      </c>
      <c r="E1549" s="2">
        <v>194161</v>
      </c>
      <c r="F1549" s="2">
        <v>185361</v>
      </c>
    </row>
    <row r="1550" spans="2:6" x14ac:dyDescent="0.25">
      <c r="B1550" s="1">
        <v>41725</v>
      </c>
      <c r="C1550" s="2">
        <v>216232</v>
      </c>
      <c r="D1550" s="2">
        <v>229015</v>
      </c>
      <c r="E1550" s="2">
        <v>460835</v>
      </c>
      <c r="F1550" s="2">
        <v>189293</v>
      </c>
    </row>
    <row r="1551" spans="2:6" x14ac:dyDescent="0.25">
      <c r="B1551" s="1">
        <v>41726</v>
      </c>
      <c r="C1551" s="2">
        <v>37843</v>
      </c>
      <c r="D1551" s="2">
        <v>29728</v>
      </c>
      <c r="E1551" s="2">
        <v>204461</v>
      </c>
      <c r="F1551" s="2">
        <v>436363</v>
      </c>
    </row>
    <row r="1552" spans="2:6" x14ac:dyDescent="0.25">
      <c r="B1552" s="1">
        <v>41727</v>
      </c>
      <c r="C1552" s="2">
        <v>225453</v>
      </c>
      <c r="D1552" s="2">
        <v>108845</v>
      </c>
      <c r="E1552" s="2">
        <v>81096</v>
      </c>
      <c r="F1552" s="2">
        <v>93174</v>
      </c>
    </row>
    <row r="1553" spans="2:6" x14ac:dyDescent="0.25">
      <c r="B1553" s="1">
        <v>41728</v>
      </c>
      <c r="C1553" s="2">
        <v>28965</v>
      </c>
      <c r="D1553" s="2">
        <v>210279</v>
      </c>
      <c r="E1553" s="2">
        <v>439740</v>
      </c>
      <c r="F1553" s="2">
        <v>109908</v>
      </c>
    </row>
    <row r="1554" spans="2:6" x14ac:dyDescent="0.25">
      <c r="B1554" s="1">
        <v>41729</v>
      </c>
      <c r="C1554" s="2">
        <v>384129</v>
      </c>
      <c r="D1554" s="2">
        <v>152368</v>
      </c>
      <c r="E1554" s="2">
        <v>296660</v>
      </c>
      <c r="F1554" s="2">
        <v>64840</v>
      </c>
    </row>
    <row r="1555" spans="2:6" x14ac:dyDescent="0.25">
      <c r="B1555" s="1">
        <v>41730</v>
      </c>
      <c r="C1555" s="2">
        <v>484004</v>
      </c>
      <c r="D1555" s="2">
        <v>218896</v>
      </c>
      <c r="E1555" s="2">
        <v>456048</v>
      </c>
      <c r="F1555" s="2">
        <v>88313</v>
      </c>
    </row>
    <row r="1556" spans="2:6" x14ac:dyDescent="0.25">
      <c r="B1556" s="1">
        <v>41731</v>
      </c>
      <c r="C1556" s="2">
        <v>125670</v>
      </c>
      <c r="D1556" s="2">
        <v>85592</v>
      </c>
      <c r="E1556" s="2">
        <v>10256</v>
      </c>
      <c r="F1556" s="2">
        <v>22718</v>
      </c>
    </row>
    <row r="1557" spans="2:6" x14ac:dyDescent="0.25">
      <c r="B1557" s="1">
        <v>41732</v>
      </c>
      <c r="C1557" s="2">
        <v>273686</v>
      </c>
      <c r="D1557" s="2">
        <v>227449</v>
      </c>
      <c r="E1557" s="2">
        <v>308228</v>
      </c>
      <c r="F1557" s="2">
        <v>157028</v>
      </c>
    </row>
    <row r="1558" spans="2:6" x14ac:dyDescent="0.25">
      <c r="B1558" s="1">
        <v>41733</v>
      </c>
      <c r="C1558" s="2">
        <v>448002</v>
      </c>
      <c r="D1558" s="2">
        <v>487946</v>
      </c>
      <c r="E1558" s="2">
        <v>227552</v>
      </c>
      <c r="F1558" s="2">
        <v>492667</v>
      </c>
    </row>
    <row r="1559" spans="2:6" x14ac:dyDescent="0.25">
      <c r="B1559" s="1">
        <v>41734</v>
      </c>
      <c r="C1559" s="2">
        <v>481758</v>
      </c>
      <c r="D1559" s="2">
        <v>184799</v>
      </c>
      <c r="E1559" s="2">
        <v>83919</v>
      </c>
      <c r="F1559" s="2">
        <v>99326</v>
      </c>
    </row>
    <row r="1560" spans="2:6" x14ac:dyDescent="0.25">
      <c r="B1560" s="1">
        <v>41735</v>
      </c>
      <c r="C1560" s="2">
        <v>360134</v>
      </c>
      <c r="D1560" s="2">
        <v>406111</v>
      </c>
      <c r="E1560" s="2">
        <v>80946</v>
      </c>
      <c r="F1560" s="2">
        <v>74815</v>
      </c>
    </row>
    <row r="1561" spans="2:6" x14ac:dyDescent="0.25">
      <c r="B1561" s="1">
        <v>41736</v>
      </c>
      <c r="C1561" s="2">
        <v>109952</v>
      </c>
      <c r="D1561" s="2">
        <v>169200</v>
      </c>
      <c r="E1561" s="2">
        <v>298997</v>
      </c>
      <c r="F1561" s="2">
        <v>309775</v>
      </c>
    </row>
    <row r="1562" spans="2:6" x14ac:dyDescent="0.25">
      <c r="B1562" s="1">
        <v>41737</v>
      </c>
      <c r="C1562" s="2">
        <v>141084</v>
      </c>
      <c r="D1562" s="2">
        <v>273796</v>
      </c>
      <c r="E1562" s="2">
        <v>227692</v>
      </c>
      <c r="F1562" s="2">
        <v>113710</v>
      </c>
    </row>
    <row r="1563" spans="2:6" x14ac:dyDescent="0.25">
      <c r="B1563" s="1">
        <v>41738</v>
      </c>
      <c r="C1563" s="2">
        <v>51540</v>
      </c>
      <c r="D1563" s="2">
        <v>133477</v>
      </c>
      <c r="E1563" s="2">
        <v>438545</v>
      </c>
      <c r="F1563" s="2">
        <v>298947</v>
      </c>
    </row>
    <row r="1564" spans="2:6" x14ac:dyDescent="0.25">
      <c r="B1564" s="1">
        <v>41739</v>
      </c>
      <c r="C1564" s="2">
        <v>143179</v>
      </c>
      <c r="D1564" s="2">
        <v>98269</v>
      </c>
      <c r="E1564" s="2">
        <v>237161</v>
      </c>
      <c r="F1564" s="2">
        <v>474686</v>
      </c>
    </row>
    <row r="1565" spans="2:6" x14ac:dyDescent="0.25">
      <c r="B1565" s="1">
        <v>41740</v>
      </c>
      <c r="C1565" s="2">
        <v>432825</v>
      </c>
      <c r="D1565" s="2">
        <v>347102</v>
      </c>
      <c r="E1565" s="2">
        <v>407193</v>
      </c>
      <c r="F1565" s="2">
        <v>31711</v>
      </c>
    </row>
    <row r="1566" spans="2:6" x14ac:dyDescent="0.25">
      <c r="B1566" s="1">
        <v>41741</v>
      </c>
      <c r="C1566" s="2">
        <v>87828</v>
      </c>
      <c r="D1566" s="2">
        <v>260332</v>
      </c>
      <c r="E1566" s="2">
        <v>347554</v>
      </c>
      <c r="F1566" s="2">
        <v>357142</v>
      </c>
    </row>
    <row r="1567" spans="2:6" x14ac:dyDescent="0.25">
      <c r="B1567" s="1">
        <v>41742</v>
      </c>
      <c r="C1567" s="2">
        <v>419757</v>
      </c>
      <c r="D1567" s="2">
        <v>498097</v>
      </c>
      <c r="E1567" s="2">
        <v>38272</v>
      </c>
      <c r="F1567" s="2">
        <v>365498</v>
      </c>
    </row>
    <row r="1568" spans="2:6" x14ac:dyDescent="0.25">
      <c r="B1568" s="1">
        <v>41743</v>
      </c>
      <c r="C1568" s="2">
        <v>495317</v>
      </c>
      <c r="D1568" s="2">
        <v>399565</v>
      </c>
      <c r="E1568" s="2">
        <v>433472</v>
      </c>
      <c r="F1568" s="2">
        <v>230688</v>
      </c>
    </row>
    <row r="1569" spans="2:6" x14ac:dyDescent="0.25">
      <c r="B1569" s="1">
        <v>41744</v>
      </c>
      <c r="C1569" s="2">
        <v>132573</v>
      </c>
      <c r="D1569" s="2">
        <v>282489</v>
      </c>
      <c r="E1569" s="2">
        <v>407213</v>
      </c>
      <c r="F1569" s="2">
        <v>106853</v>
      </c>
    </row>
    <row r="1570" spans="2:6" x14ac:dyDescent="0.25">
      <c r="B1570" s="1">
        <v>41745</v>
      </c>
      <c r="C1570" s="2">
        <v>134109</v>
      </c>
      <c r="D1570" s="2">
        <v>352687</v>
      </c>
      <c r="E1570" s="2">
        <v>70917</v>
      </c>
      <c r="F1570" s="2">
        <v>237809</v>
      </c>
    </row>
    <row r="1571" spans="2:6" x14ac:dyDescent="0.25">
      <c r="B1571" s="1">
        <v>41746</v>
      </c>
      <c r="C1571" s="2">
        <v>103316</v>
      </c>
      <c r="D1571" s="2">
        <v>334447</v>
      </c>
      <c r="E1571" s="2">
        <v>205479</v>
      </c>
      <c r="F1571" s="2">
        <v>260330</v>
      </c>
    </row>
    <row r="1572" spans="2:6" x14ac:dyDescent="0.25">
      <c r="B1572" s="1">
        <v>41747</v>
      </c>
      <c r="C1572" s="2">
        <v>224521</v>
      </c>
      <c r="D1572" s="2">
        <v>20241</v>
      </c>
      <c r="E1572" s="2">
        <v>205821</v>
      </c>
      <c r="F1572" s="2">
        <v>499258</v>
      </c>
    </row>
    <row r="1573" spans="2:6" x14ac:dyDescent="0.25">
      <c r="B1573" s="1">
        <v>41748</v>
      </c>
      <c r="C1573" s="2">
        <v>336650</v>
      </c>
      <c r="D1573" s="2">
        <v>235463</v>
      </c>
      <c r="E1573" s="2">
        <v>18927</v>
      </c>
      <c r="F1573" s="2">
        <v>337956</v>
      </c>
    </row>
    <row r="1574" spans="2:6" x14ac:dyDescent="0.25">
      <c r="B1574" s="1">
        <v>41749</v>
      </c>
      <c r="C1574" s="2">
        <v>89080</v>
      </c>
      <c r="D1574" s="2">
        <v>473890</v>
      </c>
      <c r="E1574" s="2">
        <v>122472</v>
      </c>
      <c r="F1574" s="2">
        <v>393312</v>
      </c>
    </row>
    <row r="1575" spans="2:6" x14ac:dyDescent="0.25">
      <c r="B1575" s="1">
        <v>41750</v>
      </c>
      <c r="C1575" s="2">
        <v>255558</v>
      </c>
      <c r="D1575" s="2">
        <v>88266</v>
      </c>
      <c r="E1575" s="2">
        <v>197662</v>
      </c>
      <c r="F1575" s="2">
        <v>325720</v>
      </c>
    </row>
    <row r="1576" spans="2:6" x14ac:dyDescent="0.25">
      <c r="B1576" s="1">
        <v>41751</v>
      </c>
      <c r="C1576" s="2">
        <v>447239</v>
      </c>
      <c r="D1576" s="2">
        <v>233712</v>
      </c>
      <c r="E1576" s="2">
        <v>381348</v>
      </c>
      <c r="F1576" s="2">
        <v>215379</v>
      </c>
    </row>
    <row r="1577" spans="2:6" x14ac:dyDescent="0.25">
      <c r="B1577" s="1">
        <v>41752</v>
      </c>
      <c r="C1577" s="2">
        <v>477098</v>
      </c>
      <c r="D1577" s="2">
        <v>231399</v>
      </c>
      <c r="E1577" s="2">
        <v>387142</v>
      </c>
      <c r="F1577" s="2">
        <v>170584</v>
      </c>
    </row>
    <row r="1578" spans="2:6" x14ac:dyDescent="0.25">
      <c r="B1578" s="1">
        <v>41753</v>
      </c>
      <c r="C1578" s="2">
        <v>333234</v>
      </c>
      <c r="D1578" s="2">
        <v>39746</v>
      </c>
      <c r="E1578" s="2">
        <v>260786</v>
      </c>
      <c r="F1578" s="2">
        <v>174245</v>
      </c>
    </row>
    <row r="1579" spans="2:6" x14ac:dyDescent="0.25">
      <c r="B1579" s="1">
        <v>41754</v>
      </c>
      <c r="C1579" s="2">
        <v>195984</v>
      </c>
      <c r="D1579" s="2">
        <v>310389</v>
      </c>
      <c r="E1579" s="2">
        <v>41563</v>
      </c>
      <c r="F1579" s="2">
        <v>88875</v>
      </c>
    </row>
    <row r="1580" spans="2:6" x14ac:dyDescent="0.25">
      <c r="B1580" s="1">
        <v>41755</v>
      </c>
      <c r="C1580" s="2">
        <v>461636</v>
      </c>
      <c r="D1580" s="2">
        <v>136161</v>
      </c>
      <c r="E1580" s="2">
        <v>62507</v>
      </c>
      <c r="F1580" s="2">
        <v>399340</v>
      </c>
    </row>
    <row r="1581" spans="2:6" x14ac:dyDescent="0.25">
      <c r="B1581" s="1">
        <v>41756</v>
      </c>
      <c r="C1581" s="2">
        <v>140398</v>
      </c>
      <c r="D1581" s="2">
        <v>468895</v>
      </c>
      <c r="E1581" s="2">
        <v>53647</v>
      </c>
      <c r="F1581" s="2">
        <v>11330</v>
      </c>
    </row>
    <row r="1582" spans="2:6" x14ac:dyDescent="0.25">
      <c r="B1582" s="1">
        <v>41757</v>
      </c>
      <c r="C1582" s="2">
        <v>231559</v>
      </c>
      <c r="D1582" s="2">
        <v>90429</v>
      </c>
      <c r="E1582" s="2">
        <v>124835</v>
      </c>
      <c r="F1582" s="2">
        <v>162390</v>
      </c>
    </row>
    <row r="1583" spans="2:6" x14ac:dyDescent="0.25">
      <c r="B1583" s="1">
        <v>41758</v>
      </c>
      <c r="C1583" s="2">
        <v>173064</v>
      </c>
      <c r="D1583" s="2">
        <v>178612</v>
      </c>
      <c r="E1583" s="2">
        <v>217925</v>
      </c>
      <c r="F1583" s="2">
        <v>281861</v>
      </c>
    </row>
    <row r="1584" spans="2:6" x14ac:dyDescent="0.25">
      <c r="B1584" s="1">
        <v>41759</v>
      </c>
      <c r="C1584" s="2">
        <v>49821</v>
      </c>
      <c r="D1584" s="2">
        <v>66507</v>
      </c>
      <c r="E1584" s="2">
        <v>133175</v>
      </c>
      <c r="F1584" s="2">
        <v>380457</v>
      </c>
    </row>
    <row r="1585" spans="2:6" x14ac:dyDescent="0.25">
      <c r="B1585" s="1">
        <v>41760</v>
      </c>
      <c r="C1585" s="2">
        <v>228334</v>
      </c>
      <c r="D1585" s="2">
        <v>157979</v>
      </c>
      <c r="E1585" s="2">
        <v>291650</v>
      </c>
      <c r="F1585" s="2">
        <v>498568</v>
      </c>
    </row>
    <row r="1586" spans="2:6" x14ac:dyDescent="0.25">
      <c r="B1586" s="1">
        <v>41761</v>
      </c>
      <c r="C1586" s="2">
        <v>250967</v>
      </c>
      <c r="D1586" s="2">
        <v>258510</v>
      </c>
      <c r="E1586" s="2">
        <v>295528</v>
      </c>
      <c r="F1586" s="2">
        <v>98505</v>
      </c>
    </row>
    <row r="1587" spans="2:6" x14ac:dyDescent="0.25">
      <c r="B1587" s="1">
        <v>41762</v>
      </c>
      <c r="C1587" s="2">
        <v>124806</v>
      </c>
      <c r="D1587" s="2">
        <v>53785</v>
      </c>
      <c r="E1587" s="2">
        <v>366124</v>
      </c>
      <c r="F1587" s="2">
        <v>355822</v>
      </c>
    </row>
    <row r="1588" spans="2:6" x14ac:dyDescent="0.25">
      <c r="B1588" s="1">
        <v>41763</v>
      </c>
      <c r="C1588" s="2">
        <v>333901</v>
      </c>
      <c r="D1588" s="2">
        <v>114789</v>
      </c>
      <c r="E1588" s="2">
        <v>279859</v>
      </c>
      <c r="F1588" s="2">
        <v>397591</v>
      </c>
    </row>
    <row r="1589" spans="2:6" x14ac:dyDescent="0.25">
      <c r="B1589" s="1">
        <v>41764</v>
      </c>
      <c r="C1589" s="2">
        <v>204102</v>
      </c>
      <c r="D1589" s="2">
        <v>132980</v>
      </c>
      <c r="E1589" s="2">
        <v>112623</v>
      </c>
      <c r="F1589" s="2">
        <v>429439</v>
      </c>
    </row>
    <row r="1590" spans="2:6" x14ac:dyDescent="0.25">
      <c r="B1590" s="1">
        <v>41765</v>
      </c>
      <c r="C1590" s="2">
        <v>367851</v>
      </c>
      <c r="D1590" s="2">
        <v>348488</v>
      </c>
      <c r="E1590" s="2">
        <v>137712</v>
      </c>
      <c r="F1590" s="2">
        <v>233338</v>
      </c>
    </row>
    <row r="1591" spans="2:6" x14ac:dyDescent="0.25">
      <c r="B1591" s="1">
        <v>41766</v>
      </c>
      <c r="C1591" s="2">
        <v>210440</v>
      </c>
      <c r="D1591" s="2">
        <v>230508</v>
      </c>
      <c r="E1591" s="2">
        <v>451651</v>
      </c>
      <c r="F1591" s="2">
        <v>179831</v>
      </c>
    </row>
    <row r="1592" spans="2:6" x14ac:dyDescent="0.25">
      <c r="B1592" s="1">
        <v>41767</v>
      </c>
      <c r="C1592" s="2">
        <v>89186</v>
      </c>
      <c r="D1592" s="2">
        <v>448781</v>
      </c>
      <c r="E1592" s="2">
        <v>450699</v>
      </c>
      <c r="F1592" s="2">
        <v>115674</v>
      </c>
    </row>
    <row r="1593" spans="2:6" x14ac:dyDescent="0.25">
      <c r="B1593" s="1">
        <v>41768</v>
      </c>
      <c r="C1593" s="2">
        <v>406537</v>
      </c>
      <c r="D1593" s="2">
        <v>411945</v>
      </c>
      <c r="E1593" s="2">
        <v>137749</v>
      </c>
      <c r="F1593" s="2">
        <v>106886</v>
      </c>
    </row>
    <row r="1594" spans="2:6" x14ac:dyDescent="0.25">
      <c r="B1594" s="1">
        <v>41769</v>
      </c>
      <c r="C1594" s="2">
        <v>182942</v>
      </c>
      <c r="D1594" s="2">
        <v>316525</v>
      </c>
      <c r="E1594" s="2">
        <v>370760</v>
      </c>
      <c r="F1594" s="2">
        <v>494553</v>
      </c>
    </row>
    <row r="1595" spans="2:6" x14ac:dyDescent="0.25">
      <c r="B1595" s="1">
        <v>41770</v>
      </c>
      <c r="C1595" s="2">
        <v>381477</v>
      </c>
      <c r="D1595" s="2">
        <v>118946</v>
      </c>
      <c r="E1595" s="2">
        <v>342412</v>
      </c>
      <c r="F1595" s="2">
        <v>408047</v>
      </c>
    </row>
    <row r="1596" spans="2:6" x14ac:dyDescent="0.25">
      <c r="B1596" s="1">
        <v>41771</v>
      </c>
      <c r="C1596" s="2">
        <v>449968</v>
      </c>
      <c r="D1596" s="2">
        <v>341404</v>
      </c>
      <c r="E1596" s="2">
        <v>101519</v>
      </c>
      <c r="F1596" s="2">
        <v>122588</v>
      </c>
    </row>
    <row r="1597" spans="2:6" x14ac:dyDescent="0.25">
      <c r="B1597" s="1">
        <v>41772</v>
      </c>
      <c r="C1597" s="2">
        <v>370499</v>
      </c>
      <c r="D1597" s="2">
        <v>116612</v>
      </c>
      <c r="E1597" s="2">
        <v>85094</v>
      </c>
      <c r="F1597" s="2">
        <v>324495</v>
      </c>
    </row>
    <row r="1598" spans="2:6" x14ac:dyDescent="0.25">
      <c r="B1598" s="1">
        <v>41773</v>
      </c>
      <c r="C1598" s="2">
        <v>369428</v>
      </c>
      <c r="D1598" s="2">
        <v>14037</v>
      </c>
      <c r="E1598" s="2">
        <v>416537</v>
      </c>
      <c r="F1598" s="2">
        <v>235345</v>
      </c>
    </row>
    <row r="1599" spans="2:6" x14ac:dyDescent="0.25">
      <c r="B1599" s="1">
        <v>41774</v>
      </c>
      <c r="C1599" s="2">
        <v>462535</v>
      </c>
      <c r="D1599" s="2">
        <v>484010</v>
      </c>
      <c r="E1599" s="2">
        <v>39975</v>
      </c>
      <c r="F1599" s="2">
        <v>366676</v>
      </c>
    </row>
    <row r="1600" spans="2:6" x14ac:dyDescent="0.25">
      <c r="B1600" s="1">
        <v>41775</v>
      </c>
      <c r="C1600" s="2">
        <v>329423</v>
      </c>
      <c r="D1600" s="2">
        <v>461196</v>
      </c>
      <c r="E1600" s="2">
        <v>369064</v>
      </c>
      <c r="F1600" s="2">
        <v>416355</v>
      </c>
    </row>
    <row r="1601" spans="2:6" x14ac:dyDescent="0.25">
      <c r="B1601" s="1">
        <v>41776</v>
      </c>
      <c r="C1601" s="2">
        <v>286115</v>
      </c>
      <c r="D1601" s="2">
        <v>260986</v>
      </c>
      <c r="E1601" s="2">
        <v>244676</v>
      </c>
      <c r="F1601" s="2">
        <v>279263</v>
      </c>
    </row>
    <row r="1602" spans="2:6" x14ac:dyDescent="0.25">
      <c r="B1602" s="1">
        <v>41777</v>
      </c>
      <c r="C1602" s="2">
        <v>88700</v>
      </c>
      <c r="D1602" s="2">
        <v>344337</v>
      </c>
      <c r="E1602" s="2">
        <v>475300</v>
      </c>
      <c r="F1602" s="2">
        <v>74989</v>
      </c>
    </row>
    <row r="1603" spans="2:6" x14ac:dyDescent="0.25">
      <c r="B1603" s="1">
        <v>41778</v>
      </c>
      <c r="C1603" s="2">
        <v>339191</v>
      </c>
      <c r="D1603" s="2">
        <v>99811</v>
      </c>
      <c r="E1603" s="2">
        <v>280695</v>
      </c>
      <c r="F1603" s="2">
        <v>154683</v>
      </c>
    </row>
    <row r="1604" spans="2:6" x14ac:dyDescent="0.25">
      <c r="B1604" s="1">
        <v>41779</v>
      </c>
      <c r="C1604" s="2">
        <v>415733</v>
      </c>
      <c r="D1604" s="2">
        <v>97182</v>
      </c>
      <c r="E1604" s="2">
        <v>204082</v>
      </c>
      <c r="F1604" s="2">
        <v>194756</v>
      </c>
    </row>
    <row r="1605" spans="2:6" x14ac:dyDescent="0.25">
      <c r="B1605" s="1">
        <v>41780</v>
      </c>
      <c r="C1605" s="2">
        <v>97449</v>
      </c>
      <c r="D1605" s="2">
        <v>314381</v>
      </c>
      <c r="E1605" s="2">
        <v>354798</v>
      </c>
      <c r="F1605" s="2">
        <v>396529</v>
      </c>
    </row>
    <row r="1606" spans="2:6" x14ac:dyDescent="0.25">
      <c r="B1606" s="1">
        <v>41781</v>
      </c>
      <c r="C1606" s="2">
        <v>384144</v>
      </c>
      <c r="D1606" s="2">
        <v>62412</v>
      </c>
      <c r="E1606" s="2">
        <v>226643</v>
      </c>
      <c r="F1606" s="2">
        <v>260076</v>
      </c>
    </row>
    <row r="1607" spans="2:6" x14ac:dyDescent="0.25">
      <c r="B1607" s="1">
        <v>41782</v>
      </c>
      <c r="C1607" s="2">
        <v>231902</v>
      </c>
      <c r="D1607" s="2">
        <v>495444</v>
      </c>
      <c r="E1607" s="2">
        <v>364144</v>
      </c>
      <c r="F1607" s="2">
        <v>263937</v>
      </c>
    </row>
    <row r="1608" spans="2:6" x14ac:dyDescent="0.25">
      <c r="B1608" s="1">
        <v>41783</v>
      </c>
      <c r="C1608" s="2">
        <v>389102</v>
      </c>
      <c r="D1608" s="2">
        <v>191406</v>
      </c>
      <c r="E1608" s="2">
        <v>256782</v>
      </c>
      <c r="F1608" s="2">
        <v>14395</v>
      </c>
    </row>
    <row r="1609" spans="2:6" x14ac:dyDescent="0.25">
      <c r="B1609" s="1">
        <v>41784</v>
      </c>
      <c r="C1609" s="2">
        <v>188203</v>
      </c>
      <c r="D1609" s="2">
        <v>34747</v>
      </c>
      <c r="E1609" s="2">
        <v>317745</v>
      </c>
      <c r="F1609" s="2">
        <v>17817</v>
      </c>
    </row>
    <row r="1610" spans="2:6" x14ac:dyDescent="0.25">
      <c r="B1610" s="1">
        <v>41785</v>
      </c>
      <c r="C1610" s="2">
        <v>13366</v>
      </c>
      <c r="D1610" s="2">
        <v>84354</v>
      </c>
      <c r="E1610" s="2">
        <v>417030</v>
      </c>
      <c r="F1610" s="2">
        <v>150416</v>
      </c>
    </row>
    <row r="1611" spans="2:6" x14ac:dyDescent="0.25">
      <c r="B1611" s="1">
        <v>41786</v>
      </c>
      <c r="C1611" s="2">
        <v>109319</v>
      </c>
      <c r="D1611" s="2">
        <v>467417</v>
      </c>
      <c r="E1611" s="2">
        <v>442325</v>
      </c>
      <c r="F1611" s="2">
        <v>499776</v>
      </c>
    </row>
    <row r="1612" spans="2:6" x14ac:dyDescent="0.25">
      <c r="B1612" s="1">
        <v>41787</v>
      </c>
      <c r="C1612" s="2">
        <v>314351</v>
      </c>
      <c r="D1612" s="2">
        <v>374863</v>
      </c>
      <c r="E1612" s="2">
        <v>494902</v>
      </c>
      <c r="F1612" s="2">
        <v>237369</v>
      </c>
    </row>
    <row r="1613" spans="2:6" x14ac:dyDescent="0.25">
      <c r="B1613" s="1">
        <v>41788</v>
      </c>
      <c r="C1613" s="2">
        <v>298235</v>
      </c>
      <c r="D1613" s="2">
        <v>280937</v>
      </c>
      <c r="E1613" s="2">
        <v>113309</v>
      </c>
      <c r="F1613" s="2">
        <v>254106</v>
      </c>
    </row>
    <row r="1614" spans="2:6" x14ac:dyDescent="0.25">
      <c r="B1614" s="1">
        <v>41789</v>
      </c>
      <c r="C1614" s="2">
        <v>302204</v>
      </c>
      <c r="D1614" s="2">
        <v>358974</v>
      </c>
      <c r="E1614" s="2">
        <v>366711</v>
      </c>
      <c r="F1614" s="2">
        <v>417343</v>
      </c>
    </row>
    <row r="1615" spans="2:6" x14ac:dyDescent="0.25">
      <c r="B1615" s="1">
        <v>41790</v>
      </c>
      <c r="C1615" s="2">
        <v>41177</v>
      </c>
      <c r="D1615" s="2">
        <v>457367</v>
      </c>
      <c r="E1615" s="2">
        <v>432357</v>
      </c>
      <c r="F1615" s="2">
        <v>65973</v>
      </c>
    </row>
    <row r="1616" spans="2:6" x14ac:dyDescent="0.25">
      <c r="B1616" s="1">
        <v>41791</v>
      </c>
      <c r="C1616" s="2">
        <v>201046</v>
      </c>
      <c r="D1616" s="2">
        <v>157356</v>
      </c>
      <c r="E1616" s="2">
        <v>404965</v>
      </c>
      <c r="F1616" s="2">
        <v>50871</v>
      </c>
    </row>
    <row r="1617" spans="2:6" x14ac:dyDescent="0.25">
      <c r="B1617" s="1">
        <v>41792</v>
      </c>
      <c r="C1617" s="2">
        <v>22706</v>
      </c>
      <c r="D1617" s="2">
        <v>65142</v>
      </c>
      <c r="E1617" s="2">
        <v>81735</v>
      </c>
      <c r="F1617" s="2">
        <v>182811</v>
      </c>
    </row>
    <row r="1618" spans="2:6" x14ac:dyDescent="0.25">
      <c r="B1618" s="1">
        <v>41793</v>
      </c>
      <c r="C1618" s="2">
        <v>374095</v>
      </c>
      <c r="D1618" s="2">
        <v>330963</v>
      </c>
      <c r="E1618" s="2">
        <v>32259</v>
      </c>
      <c r="F1618" s="2">
        <v>139410</v>
      </c>
    </row>
    <row r="1619" spans="2:6" x14ac:dyDescent="0.25">
      <c r="B1619" s="1">
        <v>41794</v>
      </c>
      <c r="C1619" s="2">
        <v>206760</v>
      </c>
      <c r="D1619" s="2">
        <v>395202</v>
      </c>
      <c r="E1619" s="2">
        <v>180546</v>
      </c>
      <c r="F1619" s="2">
        <v>439504</v>
      </c>
    </row>
    <row r="1620" spans="2:6" x14ac:dyDescent="0.25">
      <c r="B1620" s="1">
        <v>41795</v>
      </c>
      <c r="C1620" s="2">
        <v>471733</v>
      </c>
      <c r="D1620" s="2">
        <v>203540</v>
      </c>
      <c r="E1620" s="2">
        <v>133269</v>
      </c>
      <c r="F1620" s="2">
        <v>438203</v>
      </c>
    </row>
    <row r="1621" spans="2:6" x14ac:dyDescent="0.25">
      <c r="B1621" s="1">
        <v>41796</v>
      </c>
      <c r="C1621" s="2">
        <v>139917</v>
      </c>
      <c r="D1621" s="2">
        <v>192636</v>
      </c>
      <c r="E1621" s="2">
        <v>411477</v>
      </c>
      <c r="F1621" s="2">
        <v>81804</v>
      </c>
    </row>
    <row r="1622" spans="2:6" x14ac:dyDescent="0.25">
      <c r="B1622" s="1">
        <v>41797</v>
      </c>
      <c r="C1622" s="2">
        <v>225003</v>
      </c>
      <c r="D1622" s="2">
        <v>454025</v>
      </c>
      <c r="E1622" s="2">
        <v>275199</v>
      </c>
      <c r="F1622" s="2">
        <v>146784</v>
      </c>
    </row>
    <row r="1623" spans="2:6" x14ac:dyDescent="0.25">
      <c r="B1623" s="1">
        <v>41798</v>
      </c>
      <c r="C1623" s="2">
        <v>103636</v>
      </c>
      <c r="D1623" s="2">
        <v>256633</v>
      </c>
      <c r="E1623" s="2">
        <v>381337</v>
      </c>
      <c r="F1623" s="2">
        <v>183476</v>
      </c>
    </row>
    <row r="1624" spans="2:6" x14ac:dyDescent="0.25">
      <c r="B1624" s="1">
        <v>41799</v>
      </c>
      <c r="C1624" s="2">
        <v>480922</v>
      </c>
      <c r="D1624" s="2">
        <v>27431</v>
      </c>
      <c r="E1624" s="2">
        <v>153643</v>
      </c>
      <c r="F1624" s="2">
        <v>322405</v>
      </c>
    </row>
    <row r="1625" spans="2:6" x14ac:dyDescent="0.25">
      <c r="B1625" s="1">
        <v>41800</v>
      </c>
      <c r="C1625" s="2">
        <v>473323</v>
      </c>
      <c r="D1625" s="2">
        <v>205340</v>
      </c>
      <c r="E1625" s="2">
        <v>25930</v>
      </c>
      <c r="F1625" s="2">
        <v>123215</v>
      </c>
    </row>
    <row r="1626" spans="2:6" x14ac:dyDescent="0.25">
      <c r="B1626" s="1">
        <v>41801</v>
      </c>
      <c r="C1626" s="2">
        <v>38910</v>
      </c>
      <c r="D1626" s="2">
        <v>170488</v>
      </c>
      <c r="E1626" s="2">
        <v>458559</v>
      </c>
      <c r="F1626" s="2">
        <v>488289</v>
      </c>
    </row>
    <row r="1627" spans="2:6" x14ac:dyDescent="0.25">
      <c r="B1627" s="1">
        <v>41802</v>
      </c>
      <c r="C1627" s="2">
        <v>312473</v>
      </c>
      <c r="D1627" s="2">
        <v>258662</v>
      </c>
      <c r="E1627" s="2">
        <v>179878</v>
      </c>
      <c r="F1627" s="2">
        <v>333886</v>
      </c>
    </row>
    <row r="1628" spans="2:6" x14ac:dyDescent="0.25">
      <c r="B1628" s="1">
        <v>41803</v>
      </c>
      <c r="C1628" s="2">
        <v>461925</v>
      </c>
      <c r="D1628" s="2">
        <v>96220</v>
      </c>
      <c r="E1628" s="2">
        <v>134901</v>
      </c>
      <c r="F1628" s="2">
        <v>106817</v>
      </c>
    </row>
    <row r="1629" spans="2:6" x14ac:dyDescent="0.25">
      <c r="B1629" s="1">
        <v>41804</v>
      </c>
      <c r="C1629" s="2">
        <v>187244</v>
      </c>
      <c r="D1629" s="2">
        <v>169947</v>
      </c>
      <c r="E1629" s="2">
        <v>347472</v>
      </c>
      <c r="F1629" s="2">
        <v>474314</v>
      </c>
    </row>
    <row r="1630" spans="2:6" x14ac:dyDescent="0.25">
      <c r="B1630" s="1">
        <v>41805</v>
      </c>
      <c r="C1630" s="2">
        <v>345393</v>
      </c>
      <c r="D1630" s="2">
        <v>499686</v>
      </c>
      <c r="E1630" s="2">
        <v>425783</v>
      </c>
      <c r="F1630" s="2">
        <v>50900</v>
      </c>
    </row>
    <row r="1631" spans="2:6" x14ac:dyDescent="0.25">
      <c r="B1631" s="1">
        <v>41806</v>
      </c>
      <c r="C1631" s="2">
        <v>87524</v>
      </c>
      <c r="D1631" s="2">
        <v>71373</v>
      </c>
      <c r="E1631" s="2">
        <v>74161</v>
      </c>
      <c r="F1631" s="2">
        <v>225636</v>
      </c>
    </row>
    <row r="1632" spans="2:6" x14ac:dyDescent="0.25">
      <c r="B1632" s="1">
        <v>41807</v>
      </c>
      <c r="C1632" s="2">
        <v>21267</v>
      </c>
      <c r="D1632" s="2">
        <v>54799</v>
      </c>
      <c r="E1632" s="2">
        <v>410733</v>
      </c>
      <c r="F1632" s="2">
        <v>83614</v>
      </c>
    </row>
    <row r="1633" spans="2:6" x14ac:dyDescent="0.25">
      <c r="B1633" s="1">
        <v>41808</v>
      </c>
      <c r="C1633" s="2">
        <v>333553</v>
      </c>
      <c r="D1633" s="2">
        <v>34210</v>
      </c>
      <c r="E1633" s="2">
        <v>346469</v>
      </c>
      <c r="F1633" s="2">
        <v>494053</v>
      </c>
    </row>
    <row r="1634" spans="2:6" x14ac:dyDescent="0.25">
      <c r="B1634" s="1">
        <v>41809</v>
      </c>
      <c r="C1634" s="2">
        <v>39766</v>
      </c>
      <c r="D1634" s="2">
        <v>142709</v>
      </c>
      <c r="E1634" s="2">
        <v>354552</v>
      </c>
      <c r="F1634" s="2">
        <v>333012</v>
      </c>
    </row>
    <row r="1635" spans="2:6" x14ac:dyDescent="0.25">
      <c r="B1635" s="1">
        <v>41810</v>
      </c>
      <c r="C1635" s="2">
        <v>35738</v>
      </c>
      <c r="D1635" s="2">
        <v>445409</v>
      </c>
      <c r="E1635" s="2">
        <v>58090</v>
      </c>
      <c r="F1635" s="2">
        <v>407890</v>
      </c>
    </row>
    <row r="1636" spans="2:6" x14ac:dyDescent="0.25">
      <c r="B1636" s="1">
        <v>41811</v>
      </c>
      <c r="C1636" s="2">
        <v>470773</v>
      </c>
      <c r="D1636" s="2">
        <v>144866</v>
      </c>
      <c r="E1636" s="2">
        <v>18163</v>
      </c>
      <c r="F1636" s="2">
        <v>208695</v>
      </c>
    </row>
    <row r="1637" spans="2:6" x14ac:dyDescent="0.25">
      <c r="B1637" s="1">
        <v>41812</v>
      </c>
      <c r="C1637" s="2">
        <v>476046</v>
      </c>
      <c r="D1637" s="2">
        <v>437370</v>
      </c>
      <c r="E1637" s="2">
        <v>107822</v>
      </c>
      <c r="F1637" s="2">
        <v>487165</v>
      </c>
    </row>
    <row r="1638" spans="2:6" x14ac:dyDescent="0.25">
      <c r="B1638" s="1">
        <v>41813</v>
      </c>
      <c r="C1638" s="2">
        <v>259810</v>
      </c>
      <c r="D1638" s="2">
        <v>196768</v>
      </c>
      <c r="E1638" s="2">
        <v>420197</v>
      </c>
      <c r="F1638" s="2">
        <v>143112</v>
      </c>
    </row>
    <row r="1639" spans="2:6" x14ac:dyDescent="0.25">
      <c r="B1639" s="1">
        <v>41814</v>
      </c>
      <c r="C1639" s="2">
        <v>342283</v>
      </c>
      <c r="D1639" s="2">
        <v>383578</v>
      </c>
      <c r="E1639" s="2">
        <v>296771</v>
      </c>
      <c r="F1639" s="2">
        <v>151747</v>
      </c>
    </row>
    <row r="1640" spans="2:6" x14ac:dyDescent="0.25">
      <c r="B1640" s="1">
        <v>41815</v>
      </c>
      <c r="C1640" s="2">
        <v>334837</v>
      </c>
      <c r="D1640" s="2">
        <v>456479</v>
      </c>
      <c r="E1640" s="2">
        <v>23406</v>
      </c>
      <c r="F1640" s="2">
        <v>354480</v>
      </c>
    </row>
    <row r="1641" spans="2:6" x14ac:dyDescent="0.25">
      <c r="B1641" s="1">
        <v>41816</v>
      </c>
      <c r="C1641" s="2">
        <v>367322</v>
      </c>
      <c r="D1641" s="2">
        <v>58347</v>
      </c>
      <c r="E1641" s="2">
        <v>158024</v>
      </c>
      <c r="F1641" s="2">
        <v>369376</v>
      </c>
    </row>
    <row r="1642" spans="2:6" x14ac:dyDescent="0.25">
      <c r="B1642" s="1">
        <v>41817</v>
      </c>
      <c r="C1642" s="2">
        <v>365818</v>
      </c>
      <c r="D1642" s="2">
        <v>316609</v>
      </c>
      <c r="E1642" s="2">
        <v>67412</v>
      </c>
      <c r="F1642" s="2">
        <v>118368</v>
      </c>
    </row>
    <row r="1643" spans="2:6" x14ac:dyDescent="0.25">
      <c r="B1643" s="1">
        <v>41818</v>
      </c>
      <c r="C1643" s="2">
        <v>258833</v>
      </c>
      <c r="D1643" s="2">
        <v>201854</v>
      </c>
      <c r="E1643" s="2">
        <v>362197</v>
      </c>
      <c r="F1643" s="2">
        <v>158400</v>
      </c>
    </row>
    <row r="1644" spans="2:6" x14ac:dyDescent="0.25">
      <c r="B1644" s="1">
        <v>41819</v>
      </c>
      <c r="C1644" s="2">
        <v>380822</v>
      </c>
      <c r="D1644" s="2">
        <v>48387</v>
      </c>
      <c r="E1644" s="2">
        <v>216776</v>
      </c>
      <c r="F1644" s="2">
        <v>202049</v>
      </c>
    </row>
    <row r="1645" spans="2:6" x14ac:dyDescent="0.25">
      <c r="B1645" s="1">
        <v>41820</v>
      </c>
      <c r="C1645" s="2">
        <v>286752</v>
      </c>
      <c r="D1645" s="2">
        <v>367402</v>
      </c>
      <c r="E1645" s="2">
        <v>329925</v>
      </c>
      <c r="F1645" s="2">
        <v>196476</v>
      </c>
    </row>
    <row r="1646" spans="2:6" x14ac:dyDescent="0.25">
      <c r="B1646" s="1">
        <v>41821</v>
      </c>
      <c r="C1646" s="2">
        <v>298004</v>
      </c>
      <c r="D1646" s="2">
        <v>471635</v>
      </c>
      <c r="E1646" s="2">
        <v>135334</v>
      </c>
      <c r="F1646" s="2">
        <v>119116</v>
      </c>
    </row>
    <row r="1647" spans="2:6" x14ac:dyDescent="0.25">
      <c r="B1647" s="1">
        <v>41822</v>
      </c>
      <c r="C1647" s="2">
        <v>283942</v>
      </c>
      <c r="D1647" s="2">
        <v>111865</v>
      </c>
      <c r="E1647" s="2">
        <v>40636</v>
      </c>
      <c r="F1647" s="2">
        <v>36908</v>
      </c>
    </row>
    <row r="1648" spans="2:6" x14ac:dyDescent="0.25">
      <c r="B1648" s="1">
        <v>41823</v>
      </c>
      <c r="C1648" s="2">
        <v>40723</v>
      </c>
      <c r="D1648" s="2">
        <v>231165</v>
      </c>
      <c r="E1648" s="2">
        <v>466047</v>
      </c>
      <c r="F1648" s="2">
        <v>497255</v>
      </c>
    </row>
    <row r="1649" spans="2:6" x14ac:dyDescent="0.25">
      <c r="B1649" s="1">
        <v>41824</v>
      </c>
      <c r="C1649" s="2">
        <v>412180</v>
      </c>
      <c r="D1649" s="2">
        <v>221396</v>
      </c>
      <c r="E1649" s="2">
        <v>360560</v>
      </c>
      <c r="F1649" s="2">
        <v>412253</v>
      </c>
    </row>
    <row r="1650" spans="2:6" x14ac:dyDescent="0.25">
      <c r="B1650" s="1">
        <v>41825</v>
      </c>
      <c r="C1650" s="2">
        <v>492070</v>
      </c>
      <c r="D1650" s="2">
        <v>441163</v>
      </c>
      <c r="E1650" s="2">
        <v>383968</v>
      </c>
      <c r="F1650" s="2">
        <v>100124</v>
      </c>
    </row>
    <row r="1651" spans="2:6" x14ac:dyDescent="0.25">
      <c r="B1651" s="1">
        <v>41826</v>
      </c>
      <c r="C1651" s="2">
        <v>374208</v>
      </c>
      <c r="D1651" s="2">
        <v>62350</v>
      </c>
      <c r="E1651" s="2">
        <v>226235</v>
      </c>
      <c r="F1651" s="2">
        <v>252304</v>
      </c>
    </row>
    <row r="1652" spans="2:6" x14ac:dyDescent="0.25">
      <c r="B1652" s="1">
        <v>41827</v>
      </c>
      <c r="C1652" s="2">
        <v>60820</v>
      </c>
      <c r="D1652" s="2">
        <v>71769</v>
      </c>
      <c r="E1652" s="2">
        <v>456975</v>
      </c>
      <c r="F1652" s="2">
        <v>216161</v>
      </c>
    </row>
    <row r="1653" spans="2:6" x14ac:dyDescent="0.25">
      <c r="B1653" s="1">
        <v>41828</v>
      </c>
      <c r="C1653" s="2">
        <v>487085</v>
      </c>
      <c r="D1653" s="2">
        <v>147071</v>
      </c>
      <c r="E1653" s="2">
        <v>329970</v>
      </c>
      <c r="F1653" s="2">
        <v>379875</v>
      </c>
    </row>
    <row r="1654" spans="2:6" x14ac:dyDescent="0.25">
      <c r="B1654" s="1">
        <v>41829</v>
      </c>
      <c r="C1654" s="2">
        <v>304864</v>
      </c>
      <c r="D1654" s="2">
        <v>110915</v>
      </c>
      <c r="E1654" s="2">
        <v>398393</v>
      </c>
      <c r="F1654" s="2">
        <v>184909</v>
      </c>
    </row>
    <row r="1655" spans="2:6" x14ac:dyDescent="0.25">
      <c r="B1655" s="1">
        <v>41830</v>
      </c>
      <c r="C1655" s="2">
        <v>155876</v>
      </c>
      <c r="D1655" s="2">
        <v>139019</v>
      </c>
      <c r="E1655" s="2">
        <v>466804</v>
      </c>
      <c r="F1655" s="2">
        <v>402408</v>
      </c>
    </row>
    <row r="1656" spans="2:6" x14ac:dyDescent="0.25">
      <c r="B1656" s="1">
        <v>41831</v>
      </c>
      <c r="C1656" s="2">
        <v>302703</v>
      </c>
      <c r="D1656" s="2">
        <v>218713</v>
      </c>
      <c r="E1656" s="2">
        <v>420577</v>
      </c>
      <c r="F1656" s="2">
        <v>102409</v>
      </c>
    </row>
    <row r="1657" spans="2:6" x14ac:dyDescent="0.25">
      <c r="B1657" s="1">
        <v>41832</v>
      </c>
      <c r="C1657" s="2">
        <v>380401</v>
      </c>
      <c r="D1657" s="2">
        <v>37320</v>
      </c>
      <c r="E1657" s="2">
        <v>457008</v>
      </c>
      <c r="F1657" s="2">
        <v>343118</v>
      </c>
    </row>
    <row r="1658" spans="2:6" x14ac:dyDescent="0.25">
      <c r="B1658" s="1">
        <v>41833</v>
      </c>
      <c r="C1658" s="2">
        <v>402211</v>
      </c>
      <c r="D1658" s="2">
        <v>417563</v>
      </c>
      <c r="E1658" s="2">
        <v>263167</v>
      </c>
      <c r="F1658" s="2">
        <v>135501</v>
      </c>
    </row>
    <row r="1659" spans="2:6" x14ac:dyDescent="0.25">
      <c r="B1659" s="1">
        <v>41834</v>
      </c>
      <c r="C1659" s="2">
        <v>261505</v>
      </c>
      <c r="D1659" s="2">
        <v>364035</v>
      </c>
      <c r="E1659" s="2">
        <v>48238</v>
      </c>
      <c r="F1659" s="2">
        <v>193692</v>
      </c>
    </row>
    <row r="1660" spans="2:6" x14ac:dyDescent="0.25">
      <c r="B1660" s="1">
        <v>41835</v>
      </c>
      <c r="C1660" s="2">
        <v>16687</v>
      </c>
      <c r="D1660" s="2">
        <v>317895</v>
      </c>
      <c r="E1660" s="2">
        <v>404828</v>
      </c>
      <c r="F1660" s="2">
        <v>490844</v>
      </c>
    </row>
    <row r="1661" spans="2:6" x14ac:dyDescent="0.25">
      <c r="B1661" s="1">
        <v>41836</v>
      </c>
      <c r="C1661" s="2">
        <v>365232</v>
      </c>
      <c r="D1661" s="2">
        <v>57726</v>
      </c>
      <c r="E1661" s="2">
        <v>44983</v>
      </c>
      <c r="F1661" s="2">
        <v>261277</v>
      </c>
    </row>
    <row r="1662" spans="2:6" x14ac:dyDescent="0.25">
      <c r="B1662" s="1">
        <v>41837</v>
      </c>
      <c r="C1662" s="2">
        <v>28806</v>
      </c>
      <c r="D1662" s="2">
        <v>40842</v>
      </c>
      <c r="E1662" s="2">
        <v>127839</v>
      </c>
      <c r="F1662" s="2">
        <v>456808</v>
      </c>
    </row>
    <row r="1663" spans="2:6" x14ac:dyDescent="0.25">
      <c r="B1663" s="1">
        <v>41838</v>
      </c>
      <c r="C1663" s="2">
        <v>409752</v>
      </c>
      <c r="D1663" s="2">
        <v>89866</v>
      </c>
      <c r="E1663" s="2">
        <v>137853</v>
      </c>
      <c r="F1663" s="2">
        <v>409049</v>
      </c>
    </row>
    <row r="1664" spans="2:6" x14ac:dyDescent="0.25">
      <c r="B1664" s="1">
        <v>41839</v>
      </c>
      <c r="C1664" s="2">
        <v>496476</v>
      </c>
      <c r="D1664" s="2">
        <v>221064</v>
      </c>
      <c r="E1664" s="2">
        <v>192446</v>
      </c>
      <c r="F1664" s="2">
        <v>291553</v>
      </c>
    </row>
    <row r="1665" spans="2:6" x14ac:dyDescent="0.25">
      <c r="B1665" s="1">
        <v>41840</v>
      </c>
      <c r="C1665" s="2">
        <v>290183</v>
      </c>
      <c r="D1665" s="2">
        <v>227627</v>
      </c>
      <c r="E1665" s="2">
        <v>271878</v>
      </c>
      <c r="F1665" s="2">
        <v>445016</v>
      </c>
    </row>
    <row r="1666" spans="2:6" x14ac:dyDescent="0.25">
      <c r="B1666" s="1">
        <v>41841</v>
      </c>
      <c r="C1666" s="2">
        <v>421170</v>
      </c>
      <c r="D1666" s="2">
        <v>422893</v>
      </c>
      <c r="E1666" s="2">
        <v>186658</v>
      </c>
      <c r="F1666" s="2">
        <v>473899</v>
      </c>
    </row>
    <row r="1667" spans="2:6" x14ac:dyDescent="0.25">
      <c r="B1667" s="1">
        <v>41842</v>
      </c>
      <c r="C1667" s="2">
        <v>342858</v>
      </c>
      <c r="D1667" s="2">
        <v>154943</v>
      </c>
      <c r="E1667" s="2">
        <v>390512</v>
      </c>
      <c r="F1667" s="2">
        <v>462116</v>
      </c>
    </row>
    <row r="1668" spans="2:6" x14ac:dyDescent="0.25">
      <c r="B1668" s="1">
        <v>41843</v>
      </c>
      <c r="C1668" s="2">
        <v>312317</v>
      </c>
      <c r="D1668" s="2">
        <v>353169</v>
      </c>
      <c r="E1668" s="2">
        <v>376323</v>
      </c>
      <c r="F1668" s="2">
        <v>422407</v>
      </c>
    </row>
    <row r="1669" spans="2:6" x14ac:dyDescent="0.25">
      <c r="B1669" s="1">
        <v>41844</v>
      </c>
      <c r="C1669" s="2">
        <v>205290</v>
      </c>
      <c r="D1669" s="2">
        <v>23006</v>
      </c>
      <c r="E1669" s="2">
        <v>391295</v>
      </c>
      <c r="F1669" s="2">
        <v>291934</v>
      </c>
    </row>
    <row r="1670" spans="2:6" x14ac:dyDescent="0.25">
      <c r="B1670" s="1">
        <v>41845</v>
      </c>
      <c r="C1670" s="2">
        <v>431596</v>
      </c>
      <c r="D1670" s="2">
        <v>223639</v>
      </c>
      <c r="E1670" s="2">
        <v>281618</v>
      </c>
      <c r="F1670" s="2">
        <v>231168</v>
      </c>
    </row>
    <row r="1671" spans="2:6" x14ac:dyDescent="0.25">
      <c r="B1671" s="1">
        <v>41846</v>
      </c>
      <c r="C1671" s="2">
        <v>138971</v>
      </c>
      <c r="D1671" s="2">
        <v>136288</v>
      </c>
      <c r="E1671" s="2">
        <v>273181</v>
      </c>
      <c r="F1671" s="2">
        <v>82625</v>
      </c>
    </row>
    <row r="1672" spans="2:6" x14ac:dyDescent="0.25">
      <c r="B1672" s="1">
        <v>41847</v>
      </c>
      <c r="C1672" s="2">
        <v>45275</v>
      </c>
      <c r="D1672" s="2">
        <v>216051</v>
      </c>
      <c r="E1672" s="2">
        <v>232354</v>
      </c>
      <c r="F1672" s="2">
        <v>347856</v>
      </c>
    </row>
    <row r="1673" spans="2:6" x14ac:dyDescent="0.25">
      <c r="B1673" s="1">
        <v>41848</v>
      </c>
      <c r="C1673" s="2">
        <v>163782</v>
      </c>
      <c r="D1673" s="2">
        <v>174331</v>
      </c>
      <c r="E1673" s="2">
        <v>103159</v>
      </c>
      <c r="F1673" s="2">
        <v>107331</v>
      </c>
    </row>
    <row r="1674" spans="2:6" x14ac:dyDescent="0.25">
      <c r="B1674" s="1">
        <v>41849</v>
      </c>
      <c r="C1674" s="2">
        <v>248446</v>
      </c>
      <c r="D1674" s="2">
        <v>70472</v>
      </c>
      <c r="E1674" s="2">
        <v>215223</v>
      </c>
      <c r="F1674" s="2">
        <v>48017</v>
      </c>
    </row>
    <row r="1675" spans="2:6" x14ac:dyDescent="0.25">
      <c r="B1675" s="1">
        <v>41850</v>
      </c>
      <c r="C1675" s="2">
        <v>84692</v>
      </c>
      <c r="D1675" s="2">
        <v>344637</v>
      </c>
      <c r="E1675" s="2">
        <v>498549</v>
      </c>
      <c r="F1675" s="2">
        <v>414461</v>
      </c>
    </row>
    <row r="1676" spans="2:6" x14ac:dyDescent="0.25">
      <c r="B1676" s="1">
        <v>41851</v>
      </c>
      <c r="C1676" s="2">
        <v>93767</v>
      </c>
      <c r="D1676" s="2">
        <v>214356</v>
      </c>
      <c r="E1676" s="2">
        <v>329129</v>
      </c>
      <c r="F1676" s="2">
        <v>53899</v>
      </c>
    </row>
    <row r="1677" spans="2:6" x14ac:dyDescent="0.25">
      <c r="B1677" s="1">
        <v>41852</v>
      </c>
      <c r="C1677" s="2">
        <v>134445</v>
      </c>
      <c r="D1677" s="2">
        <v>124416</v>
      </c>
      <c r="E1677" s="2">
        <v>35885</v>
      </c>
      <c r="F1677" s="2">
        <v>169417</v>
      </c>
    </row>
    <row r="1678" spans="2:6" x14ac:dyDescent="0.25">
      <c r="B1678" s="1">
        <v>41853</v>
      </c>
      <c r="C1678" s="2">
        <v>450054</v>
      </c>
      <c r="D1678" s="2">
        <v>173427</v>
      </c>
      <c r="E1678" s="2">
        <v>72445</v>
      </c>
      <c r="F1678" s="2">
        <v>473090</v>
      </c>
    </row>
    <row r="1679" spans="2:6" x14ac:dyDescent="0.25">
      <c r="B1679" s="1">
        <v>41854</v>
      </c>
      <c r="C1679" s="2">
        <v>91874</v>
      </c>
      <c r="D1679" s="2">
        <v>479315</v>
      </c>
      <c r="E1679" s="2">
        <v>155369</v>
      </c>
      <c r="F1679" s="2">
        <v>250907</v>
      </c>
    </row>
    <row r="1680" spans="2:6" x14ac:dyDescent="0.25">
      <c r="B1680" s="1">
        <v>41855</v>
      </c>
      <c r="C1680" s="2">
        <v>195926</v>
      </c>
      <c r="D1680" s="2">
        <v>16451</v>
      </c>
      <c r="E1680" s="2">
        <v>49282</v>
      </c>
      <c r="F1680" s="2">
        <v>212978</v>
      </c>
    </row>
    <row r="1681" spans="2:6" x14ac:dyDescent="0.25">
      <c r="B1681" s="1">
        <v>41856</v>
      </c>
      <c r="C1681" s="2">
        <v>492753</v>
      </c>
      <c r="D1681" s="2">
        <v>152643</v>
      </c>
      <c r="E1681" s="2">
        <v>182945</v>
      </c>
      <c r="F1681" s="2">
        <v>10287</v>
      </c>
    </row>
    <row r="1682" spans="2:6" x14ac:dyDescent="0.25">
      <c r="B1682" s="1">
        <v>41857</v>
      </c>
      <c r="C1682" s="2">
        <v>236222</v>
      </c>
      <c r="D1682" s="2">
        <v>276454</v>
      </c>
      <c r="E1682" s="2">
        <v>85478</v>
      </c>
      <c r="F1682" s="2">
        <v>21732</v>
      </c>
    </row>
    <row r="1683" spans="2:6" x14ac:dyDescent="0.25">
      <c r="B1683" s="1">
        <v>41858</v>
      </c>
      <c r="C1683" s="2">
        <v>223850</v>
      </c>
      <c r="D1683" s="2">
        <v>384277</v>
      </c>
      <c r="E1683" s="2">
        <v>198235</v>
      </c>
      <c r="F1683" s="2">
        <v>453957</v>
      </c>
    </row>
    <row r="1684" spans="2:6" x14ac:dyDescent="0.25">
      <c r="B1684" s="1">
        <v>41859</v>
      </c>
      <c r="C1684" s="2">
        <v>453103</v>
      </c>
      <c r="D1684" s="2">
        <v>448464</v>
      </c>
      <c r="E1684" s="2">
        <v>231970</v>
      </c>
      <c r="F1684" s="2">
        <v>58272</v>
      </c>
    </row>
    <row r="1685" spans="2:6" x14ac:dyDescent="0.25">
      <c r="B1685" s="1">
        <v>41860</v>
      </c>
      <c r="C1685" s="2">
        <v>74633</v>
      </c>
      <c r="D1685" s="2">
        <v>379927</v>
      </c>
      <c r="E1685" s="2">
        <v>227428</v>
      </c>
      <c r="F1685" s="2">
        <v>426081</v>
      </c>
    </row>
    <row r="1686" spans="2:6" x14ac:dyDescent="0.25">
      <c r="B1686" s="1">
        <v>41861</v>
      </c>
      <c r="C1686" s="2">
        <v>137228</v>
      </c>
      <c r="D1686" s="2">
        <v>41273</v>
      </c>
      <c r="E1686" s="2">
        <v>408136</v>
      </c>
      <c r="F1686" s="2">
        <v>284050</v>
      </c>
    </row>
    <row r="1687" spans="2:6" x14ac:dyDescent="0.25">
      <c r="B1687" s="1">
        <v>41862</v>
      </c>
      <c r="C1687" s="2">
        <v>404314</v>
      </c>
      <c r="D1687" s="2">
        <v>313056</v>
      </c>
      <c r="E1687" s="2">
        <v>400705</v>
      </c>
      <c r="F1687" s="2">
        <v>490507</v>
      </c>
    </row>
    <row r="1688" spans="2:6" x14ac:dyDescent="0.25">
      <c r="B1688" s="1">
        <v>41863</v>
      </c>
      <c r="C1688" s="2">
        <v>123146</v>
      </c>
      <c r="D1688" s="2">
        <v>84005</v>
      </c>
      <c r="E1688" s="2">
        <v>202178</v>
      </c>
      <c r="F1688" s="2">
        <v>239289</v>
      </c>
    </row>
    <row r="1689" spans="2:6" x14ac:dyDescent="0.25">
      <c r="B1689" s="1">
        <v>41864</v>
      </c>
      <c r="C1689" s="2">
        <v>331073</v>
      </c>
      <c r="D1689" s="2">
        <v>141493</v>
      </c>
      <c r="E1689" s="2">
        <v>384181</v>
      </c>
      <c r="F1689" s="2">
        <v>303443</v>
      </c>
    </row>
    <row r="1690" spans="2:6" x14ac:dyDescent="0.25">
      <c r="B1690" s="1">
        <v>41865</v>
      </c>
      <c r="C1690" s="2">
        <v>323964</v>
      </c>
      <c r="D1690" s="2">
        <v>152524</v>
      </c>
      <c r="E1690" s="2">
        <v>469427</v>
      </c>
      <c r="F1690" s="2">
        <v>113885</v>
      </c>
    </row>
    <row r="1691" spans="2:6" x14ac:dyDescent="0.25">
      <c r="B1691" s="1">
        <v>41866</v>
      </c>
      <c r="C1691" s="2">
        <v>61449</v>
      </c>
      <c r="D1691" s="2">
        <v>96503</v>
      </c>
      <c r="E1691" s="2">
        <v>338210</v>
      </c>
      <c r="F1691" s="2">
        <v>192205</v>
      </c>
    </row>
    <row r="1692" spans="2:6" x14ac:dyDescent="0.25">
      <c r="B1692" s="1">
        <v>41867</v>
      </c>
      <c r="C1692" s="2">
        <v>400085</v>
      </c>
      <c r="D1692" s="2">
        <v>470674</v>
      </c>
      <c r="E1692" s="2">
        <v>469807</v>
      </c>
      <c r="F1692" s="2">
        <v>137753</v>
      </c>
    </row>
    <row r="1693" spans="2:6" x14ac:dyDescent="0.25">
      <c r="B1693" s="1">
        <v>41868</v>
      </c>
      <c r="C1693" s="2">
        <v>36863</v>
      </c>
      <c r="D1693" s="2">
        <v>278407</v>
      </c>
      <c r="E1693" s="2">
        <v>189653</v>
      </c>
      <c r="F1693" s="2">
        <v>335312</v>
      </c>
    </row>
    <row r="1694" spans="2:6" x14ac:dyDescent="0.25">
      <c r="B1694" s="1">
        <v>41869</v>
      </c>
      <c r="C1694" s="2">
        <v>347869</v>
      </c>
      <c r="D1694" s="2">
        <v>154178</v>
      </c>
      <c r="E1694" s="2">
        <v>372861</v>
      </c>
      <c r="F1694" s="2">
        <v>314699</v>
      </c>
    </row>
    <row r="1695" spans="2:6" x14ac:dyDescent="0.25">
      <c r="B1695" s="1">
        <v>41870</v>
      </c>
      <c r="C1695" s="2">
        <v>411572</v>
      </c>
      <c r="D1695" s="2">
        <v>403207</v>
      </c>
      <c r="E1695" s="2">
        <v>410740</v>
      </c>
      <c r="F1695" s="2">
        <v>237913</v>
      </c>
    </row>
    <row r="1696" spans="2:6" x14ac:dyDescent="0.25">
      <c r="B1696" s="1">
        <v>41871</v>
      </c>
      <c r="C1696" s="2">
        <v>120914</v>
      </c>
      <c r="D1696" s="2">
        <v>190688</v>
      </c>
      <c r="E1696" s="2">
        <v>75357</v>
      </c>
      <c r="F1696" s="2">
        <v>108776</v>
      </c>
    </row>
    <row r="1697" spans="2:6" x14ac:dyDescent="0.25">
      <c r="B1697" s="1">
        <v>41872</v>
      </c>
      <c r="C1697" s="2">
        <v>309122</v>
      </c>
      <c r="D1697" s="2">
        <v>461862</v>
      </c>
      <c r="E1697" s="2">
        <v>178796</v>
      </c>
      <c r="F1697" s="2">
        <v>166547</v>
      </c>
    </row>
    <row r="1698" spans="2:6" x14ac:dyDescent="0.25">
      <c r="B1698" s="1">
        <v>41873</v>
      </c>
      <c r="C1698" s="2">
        <v>177073</v>
      </c>
      <c r="D1698" s="2">
        <v>48920</v>
      </c>
      <c r="E1698" s="2">
        <v>95778</v>
      </c>
      <c r="F1698" s="2">
        <v>101555</v>
      </c>
    </row>
    <row r="1699" spans="2:6" x14ac:dyDescent="0.25">
      <c r="B1699" s="1">
        <v>41874</v>
      </c>
      <c r="C1699" s="2">
        <v>417769</v>
      </c>
      <c r="D1699" s="2">
        <v>356492</v>
      </c>
      <c r="E1699" s="2">
        <v>386793</v>
      </c>
      <c r="F1699" s="2">
        <v>301138</v>
      </c>
    </row>
    <row r="1700" spans="2:6" x14ac:dyDescent="0.25">
      <c r="B1700" s="1">
        <v>41875</v>
      </c>
      <c r="C1700" s="2">
        <v>247654</v>
      </c>
      <c r="D1700" s="2">
        <v>42606</v>
      </c>
      <c r="E1700" s="2">
        <v>414064</v>
      </c>
      <c r="F1700" s="2">
        <v>224802</v>
      </c>
    </row>
    <row r="1701" spans="2:6" x14ac:dyDescent="0.25">
      <c r="B1701" s="1">
        <v>41876</v>
      </c>
      <c r="C1701" s="2">
        <v>19703</v>
      </c>
      <c r="D1701" s="2">
        <v>104458</v>
      </c>
      <c r="E1701" s="2">
        <v>160236</v>
      </c>
      <c r="F1701" s="2">
        <v>368013</v>
      </c>
    </row>
    <row r="1702" spans="2:6" x14ac:dyDescent="0.25">
      <c r="B1702" s="1">
        <v>41877</v>
      </c>
      <c r="C1702" s="2">
        <v>435863</v>
      </c>
      <c r="D1702" s="2">
        <v>440370</v>
      </c>
      <c r="E1702" s="2">
        <v>215082</v>
      </c>
      <c r="F1702" s="2">
        <v>361332</v>
      </c>
    </row>
    <row r="1703" spans="2:6" x14ac:dyDescent="0.25">
      <c r="B1703" s="1">
        <v>41878</v>
      </c>
      <c r="C1703" s="2">
        <v>136057</v>
      </c>
      <c r="D1703" s="2">
        <v>44473</v>
      </c>
      <c r="E1703" s="2">
        <v>299500</v>
      </c>
      <c r="F1703" s="2">
        <v>416321</v>
      </c>
    </row>
    <row r="1704" spans="2:6" x14ac:dyDescent="0.25">
      <c r="B1704" s="1">
        <v>41879</v>
      </c>
      <c r="C1704" s="2">
        <v>10626</v>
      </c>
      <c r="D1704" s="2">
        <v>244341</v>
      </c>
      <c r="E1704" s="2">
        <v>439644</v>
      </c>
      <c r="F1704" s="2">
        <v>460964</v>
      </c>
    </row>
    <row r="1705" spans="2:6" x14ac:dyDescent="0.25">
      <c r="B1705" s="1">
        <v>41880</v>
      </c>
      <c r="C1705" s="2">
        <v>13055</v>
      </c>
      <c r="D1705" s="2">
        <v>37324</v>
      </c>
      <c r="E1705" s="2">
        <v>101410</v>
      </c>
      <c r="F1705" s="2">
        <v>250991</v>
      </c>
    </row>
    <row r="1706" spans="2:6" x14ac:dyDescent="0.25">
      <c r="B1706" s="1">
        <v>41881</v>
      </c>
      <c r="C1706" s="2">
        <v>492388</v>
      </c>
      <c r="D1706" s="2">
        <v>207620</v>
      </c>
      <c r="E1706" s="2">
        <v>65339</v>
      </c>
      <c r="F1706" s="2">
        <v>25161</v>
      </c>
    </row>
    <row r="1707" spans="2:6" x14ac:dyDescent="0.25">
      <c r="B1707" s="1">
        <v>41882</v>
      </c>
      <c r="C1707" s="2">
        <v>499568</v>
      </c>
      <c r="D1707" s="2">
        <v>73487</v>
      </c>
      <c r="E1707" s="2">
        <v>274348</v>
      </c>
      <c r="F1707" s="2">
        <v>44770</v>
      </c>
    </row>
    <row r="1708" spans="2:6" x14ac:dyDescent="0.25">
      <c r="B1708" s="1">
        <v>41883</v>
      </c>
      <c r="C1708" s="2">
        <v>81014</v>
      </c>
      <c r="D1708" s="2">
        <v>491144</v>
      </c>
      <c r="E1708" s="2">
        <v>347579</v>
      </c>
      <c r="F1708" s="2">
        <v>22959</v>
      </c>
    </row>
    <row r="1709" spans="2:6" x14ac:dyDescent="0.25">
      <c r="B1709" s="1">
        <v>41884</v>
      </c>
      <c r="C1709" s="2">
        <v>76312</v>
      </c>
      <c r="D1709" s="2">
        <v>354390</v>
      </c>
      <c r="E1709" s="2">
        <v>354887</v>
      </c>
      <c r="F1709" s="2">
        <v>56686</v>
      </c>
    </row>
    <row r="1710" spans="2:6" x14ac:dyDescent="0.25">
      <c r="B1710" s="1">
        <v>41885</v>
      </c>
      <c r="C1710" s="2">
        <v>473942</v>
      </c>
      <c r="D1710" s="2">
        <v>123776</v>
      </c>
      <c r="E1710" s="2">
        <v>307864</v>
      </c>
      <c r="F1710" s="2">
        <v>23681</v>
      </c>
    </row>
    <row r="1711" spans="2:6" x14ac:dyDescent="0.25">
      <c r="B1711" s="1">
        <v>41886</v>
      </c>
      <c r="C1711" s="2">
        <v>439540</v>
      </c>
      <c r="D1711" s="2">
        <v>444299</v>
      </c>
      <c r="E1711" s="2">
        <v>90779</v>
      </c>
      <c r="F1711" s="2">
        <v>455156</v>
      </c>
    </row>
    <row r="1712" spans="2:6" x14ac:dyDescent="0.25">
      <c r="B1712" s="1">
        <v>41887</v>
      </c>
      <c r="C1712" s="2">
        <v>276848</v>
      </c>
      <c r="D1712" s="2">
        <v>229823</v>
      </c>
      <c r="E1712" s="2">
        <v>144583</v>
      </c>
      <c r="F1712" s="2">
        <v>315982</v>
      </c>
    </row>
    <row r="1713" spans="2:6" x14ac:dyDescent="0.25">
      <c r="B1713" s="1">
        <v>41888</v>
      </c>
      <c r="C1713" s="2">
        <v>90029</v>
      </c>
      <c r="D1713" s="2">
        <v>61818</v>
      </c>
      <c r="E1713" s="2">
        <v>190245</v>
      </c>
      <c r="F1713" s="2">
        <v>244658</v>
      </c>
    </row>
    <row r="1714" spans="2:6" x14ac:dyDescent="0.25">
      <c r="B1714" s="1">
        <v>41889</v>
      </c>
      <c r="C1714" s="2">
        <v>259673</v>
      </c>
      <c r="D1714" s="2">
        <v>65694</v>
      </c>
      <c r="E1714" s="2">
        <v>340045</v>
      </c>
      <c r="F1714" s="2">
        <v>112477</v>
      </c>
    </row>
    <row r="1715" spans="2:6" x14ac:dyDescent="0.25">
      <c r="B1715" s="1">
        <v>41890</v>
      </c>
      <c r="C1715" s="2">
        <v>399482</v>
      </c>
      <c r="D1715" s="2">
        <v>69245</v>
      </c>
      <c r="E1715" s="2">
        <v>10463</v>
      </c>
      <c r="F1715" s="2">
        <v>404475</v>
      </c>
    </row>
    <row r="1716" spans="2:6" x14ac:dyDescent="0.25">
      <c r="B1716" s="1">
        <v>41891</v>
      </c>
      <c r="C1716" s="2">
        <v>71286</v>
      </c>
      <c r="D1716" s="2">
        <v>304599</v>
      </c>
      <c r="E1716" s="2">
        <v>467407</v>
      </c>
      <c r="F1716" s="2">
        <v>354305</v>
      </c>
    </row>
    <row r="1717" spans="2:6" x14ac:dyDescent="0.25">
      <c r="B1717" s="1">
        <v>41892</v>
      </c>
      <c r="C1717" s="2">
        <v>187120</v>
      </c>
      <c r="D1717" s="2">
        <v>101795</v>
      </c>
      <c r="E1717" s="2">
        <v>197411</v>
      </c>
      <c r="F1717" s="2">
        <v>169516</v>
      </c>
    </row>
    <row r="1718" spans="2:6" x14ac:dyDescent="0.25">
      <c r="B1718" s="1">
        <v>41893</v>
      </c>
      <c r="C1718" s="2">
        <v>274361</v>
      </c>
      <c r="D1718" s="2">
        <v>248126</v>
      </c>
      <c r="E1718" s="2">
        <v>398289</v>
      </c>
      <c r="F1718" s="2">
        <v>379973</v>
      </c>
    </row>
    <row r="1719" spans="2:6" x14ac:dyDescent="0.25">
      <c r="B1719" s="1">
        <v>41894</v>
      </c>
      <c r="C1719" s="2">
        <v>432789</v>
      </c>
      <c r="D1719" s="2">
        <v>54511</v>
      </c>
      <c r="E1719" s="2">
        <v>152382</v>
      </c>
      <c r="F1719" s="2">
        <v>430845</v>
      </c>
    </row>
    <row r="1720" spans="2:6" x14ac:dyDescent="0.25">
      <c r="B1720" s="1">
        <v>41895</v>
      </c>
      <c r="C1720" s="2">
        <v>364355</v>
      </c>
      <c r="D1720" s="2">
        <v>320300</v>
      </c>
      <c r="E1720" s="2">
        <v>16756</v>
      </c>
      <c r="F1720" s="2">
        <v>12199</v>
      </c>
    </row>
    <row r="1721" spans="2:6" x14ac:dyDescent="0.25">
      <c r="B1721" s="1">
        <v>41896</v>
      </c>
      <c r="C1721" s="2">
        <v>278702</v>
      </c>
      <c r="D1721" s="2">
        <v>75000</v>
      </c>
      <c r="E1721" s="2">
        <v>140494</v>
      </c>
      <c r="F1721" s="2">
        <v>42414</v>
      </c>
    </row>
    <row r="1722" spans="2:6" x14ac:dyDescent="0.25">
      <c r="B1722" s="1">
        <v>41897</v>
      </c>
      <c r="C1722" s="2">
        <v>399574</v>
      </c>
      <c r="D1722" s="2">
        <v>327690</v>
      </c>
      <c r="E1722" s="2">
        <v>76922</v>
      </c>
      <c r="F1722" s="2">
        <v>120666</v>
      </c>
    </row>
    <row r="1723" spans="2:6" x14ac:dyDescent="0.25">
      <c r="B1723" s="1">
        <v>41898</v>
      </c>
      <c r="C1723" s="2">
        <v>177054</v>
      </c>
      <c r="D1723" s="2">
        <v>172210</v>
      </c>
      <c r="E1723" s="2">
        <v>392260</v>
      </c>
      <c r="F1723" s="2">
        <v>446650</v>
      </c>
    </row>
    <row r="1724" spans="2:6" x14ac:dyDescent="0.25">
      <c r="B1724" s="1">
        <v>41899</v>
      </c>
      <c r="C1724" s="2">
        <v>465239</v>
      </c>
      <c r="D1724" s="2">
        <v>408548</v>
      </c>
      <c r="E1724" s="2">
        <v>428052</v>
      </c>
      <c r="F1724" s="2">
        <v>349120</v>
      </c>
    </row>
    <row r="1725" spans="2:6" x14ac:dyDescent="0.25">
      <c r="B1725" s="1">
        <v>41900</v>
      </c>
      <c r="C1725" s="2">
        <v>306067</v>
      </c>
      <c r="D1725" s="2">
        <v>197253</v>
      </c>
      <c r="E1725" s="2">
        <v>223925</v>
      </c>
      <c r="F1725" s="2">
        <v>394595</v>
      </c>
    </row>
    <row r="1726" spans="2:6" x14ac:dyDescent="0.25">
      <c r="B1726" s="1">
        <v>41901</v>
      </c>
      <c r="C1726" s="2">
        <v>63277</v>
      </c>
      <c r="D1726" s="2">
        <v>437546</v>
      </c>
      <c r="E1726" s="2">
        <v>210245</v>
      </c>
      <c r="F1726" s="2">
        <v>60942</v>
      </c>
    </row>
    <row r="1727" spans="2:6" x14ac:dyDescent="0.25">
      <c r="B1727" s="1">
        <v>41902</v>
      </c>
      <c r="C1727" s="2">
        <v>449855</v>
      </c>
      <c r="D1727" s="2">
        <v>493273</v>
      </c>
      <c r="E1727" s="2">
        <v>313471</v>
      </c>
      <c r="F1727" s="2">
        <v>24765</v>
      </c>
    </row>
    <row r="1728" spans="2:6" x14ac:dyDescent="0.25">
      <c r="B1728" s="1">
        <v>41903</v>
      </c>
      <c r="C1728" s="2">
        <v>218492</v>
      </c>
      <c r="D1728" s="2">
        <v>208711</v>
      </c>
      <c r="E1728" s="2">
        <v>283201</v>
      </c>
      <c r="F1728" s="2">
        <v>178926</v>
      </c>
    </row>
    <row r="1729" spans="2:6" x14ac:dyDescent="0.25">
      <c r="B1729" s="1">
        <v>41904</v>
      </c>
      <c r="C1729" s="2">
        <v>499170</v>
      </c>
      <c r="D1729" s="2">
        <v>215394</v>
      </c>
      <c r="E1729" s="2">
        <v>365170</v>
      </c>
      <c r="F1729" s="2">
        <v>490255</v>
      </c>
    </row>
    <row r="1730" spans="2:6" x14ac:dyDescent="0.25">
      <c r="B1730" s="1">
        <v>41905</v>
      </c>
      <c r="C1730" s="2">
        <v>163385</v>
      </c>
      <c r="D1730" s="2">
        <v>463173</v>
      </c>
      <c r="E1730" s="2">
        <v>349834</v>
      </c>
      <c r="F1730" s="2">
        <v>219431</v>
      </c>
    </row>
    <row r="1731" spans="2:6" x14ac:dyDescent="0.25">
      <c r="B1731" s="1">
        <v>41906</v>
      </c>
      <c r="C1731" s="2">
        <v>372733</v>
      </c>
      <c r="D1731" s="2">
        <v>128049</v>
      </c>
      <c r="E1731" s="2">
        <v>452898</v>
      </c>
      <c r="F1731" s="2">
        <v>373121</v>
      </c>
    </row>
    <row r="1732" spans="2:6" x14ac:dyDescent="0.25">
      <c r="B1732" s="1">
        <v>41907</v>
      </c>
      <c r="C1732" s="2">
        <v>301548</v>
      </c>
      <c r="D1732" s="2">
        <v>89560</v>
      </c>
      <c r="E1732" s="2">
        <v>59224</v>
      </c>
      <c r="F1732" s="2">
        <v>483749</v>
      </c>
    </row>
    <row r="1733" spans="2:6" x14ac:dyDescent="0.25">
      <c r="B1733" s="1">
        <v>41908</v>
      </c>
      <c r="C1733" s="2">
        <v>351013</v>
      </c>
      <c r="D1733" s="2">
        <v>219289</v>
      </c>
      <c r="E1733" s="2">
        <v>180444</v>
      </c>
      <c r="F1733" s="2">
        <v>477017</v>
      </c>
    </row>
    <row r="1734" spans="2:6" x14ac:dyDescent="0.25">
      <c r="B1734" s="1">
        <v>41909</v>
      </c>
      <c r="C1734" s="2">
        <v>141907</v>
      </c>
      <c r="D1734" s="2">
        <v>79088</v>
      </c>
      <c r="E1734" s="2">
        <v>312030</v>
      </c>
      <c r="F1734" s="2">
        <v>473623</v>
      </c>
    </row>
    <row r="1735" spans="2:6" x14ac:dyDescent="0.25">
      <c r="B1735" s="1">
        <v>41910</v>
      </c>
      <c r="C1735" s="2">
        <v>72188</v>
      </c>
      <c r="D1735" s="2">
        <v>144770</v>
      </c>
      <c r="E1735" s="2">
        <v>273533</v>
      </c>
      <c r="F1735" s="2">
        <v>179426</v>
      </c>
    </row>
    <row r="1736" spans="2:6" x14ac:dyDescent="0.25">
      <c r="B1736" s="1">
        <v>41911</v>
      </c>
      <c r="C1736" s="2">
        <v>107089</v>
      </c>
      <c r="D1736" s="2">
        <v>216011</v>
      </c>
      <c r="E1736" s="2">
        <v>99076</v>
      </c>
      <c r="F1736" s="2">
        <v>39168</v>
      </c>
    </row>
    <row r="1737" spans="2:6" x14ac:dyDescent="0.25">
      <c r="B1737" s="1">
        <v>41912</v>
      </c>
      <c r="C1737" s="2">
        <v>57907</v>
      </c>
      <c r="D1737" s="2">
        <v>159972</v>
      </c>
      <c r="E1737" s="2">
        <v>30272</v>
      </c>
      <c r="F1737" s="2">
        <v>229339</v>
      </c>
    </row>
    <row r="1738" spans="2:6" x14ac:dyDescent="0.25">
      <c r="B1738" s="1">
        <v>41913</v>
      </c>
      <c r="C1738" s="2">
        <v>496795</v>
      </c>
      <c r="D1738" s="2">
        <v>397612</v>
      </c>
      <c r="E1738" s="2">
        <v>294332</v>
      </c>
      <c r="F1738" s="2">
        <v>414188</v>
      </c>
    </row>
    <row r="1739" spans="2:6" x14ac:dyDescent="0.25">
      <c r="B1739" s="1">
        <v>41914</v>
      </c>
      <c r="C1739" s="2">
        <v>140287</v>
      </c>
      <c r="D1739" s="2">
        <v>489410</v>
      </c>
      <c r="E1739" s="2">
        <v>355463</v>
      </c>
      <c r="F1739" s="2">
        <v>17838</v>
      </c>
    </row>
    <row r="1740" spans="2:6" x14ac:dyDescent="0.25">
      <c r="B1740" s="1">
        <v>41915</v>
      </c>
      <c r="C1740" s="2">
        <v>307022</v>
      </c>
      <c r="D1740" s="2">
        <v>25742</v>
      </c>
      <c r="E1740" s="2">
        <v>105153</v>
      </c>
      <c r="F1740" s="2">
        <v>124862</v>
      </c>
    </row>
    <row r="1741" spans="2:6" x14ac:dyDescent="0.25">
      <c r="B1741" s="1">
        <v>41916</v>
      </c>
      <c r="C1741" s="2">
        <v>226774</v>
      </c>
      <c r="D1741" s="2">
        <v>275415</v>
      </c>
      <c r="E1741" s="2">
        <v>419910</v>
      </c>
      <c r="F1741" s="2">
        <v>30371</v>
      </c>
    </row>
    <row r="1742" spans="2:6" x14ac:dyDescent="0.25">
      <c r="B1742" s="1">
        <v>41917</v>
      </c>
      <c r="C1742" s="2">
        <v>88889</v>
      </c>
      <c r="D1742" s="2">
        <v>132107</v>
      </c>
      <c r="E1742" s="2">
        <v>379826</v>
      </c>
      <c r="F1742" s="2">
        <v>288191</v>
      </c>
    </row>
    <row r="1743" spans="2:6" x14ac:dyDescent="0.25">
      <c r="B1743" s="1">
        <v>41918</v>
      </c>
      <c r="C1743" s="2">
        <v>289196</v>
      </c>
      <c r="D1743" s="2">
        <v>305952</v>
      </c>
      <c r="E1743" s="2">
        <v>446692</v>
      </c>
      <c r="F1743" s="2">
        <v>144875</v>
      </c>
    </row>
    <row r="1744" spans="2:6" x14ac:dyDescent="0.25">
      <c r="B1744" s="1">
        <v>41919</v>
      </c>
      <c r="C1744" s="2">
        <v>114665</v>
      </c>
      <c r="D1744" s="2">
        <v>58696</v>
      </c>
      <c r="E1744" s="2">
        <v>474159</v>
      </c>
      <c r="F1744" s="2">
        <v>287107</v>
      </c>
    </row>
    <row r="1745" spans="2:6" x14ac:dyDescent="0.25">
      <c r="B1745" s="1">
        <v>41920</v>
      </c>
      <c r="C1745" s="2">
        <v>472485</v>
      </c>
      <c r="D1745" s="2">
        <v>322348</v>
      </c>
      <c r="E1745" s="2">
        <v>471670</v>
      </c>
      <c r="F1745" s="2">
        <v>211059</v>
      </c>
    </row>
    <row r="1746" spans="2:6" x14ac:dyDescent="0.25">
      <c r="B1746" s="1">
        <v>41921</v>
      </c>
      <c r="C1746" s="2">
        <v>304596</v>
      </c>
      <c r="D1746" s="2">
        <v>246453</v>
      </c>
      <c r="E1746" s="2">
        <v>46035</v>
      </c>
      <c r="F1746" s="2">
        <v>417817</v>
      </c>
    </row>
    <row r="1747" spans="2:6" x14ac:dyDescent="0.25">
      <c r="B1747" s="1">
        <v>41922</v>
      </c>
      <c r="C1747" s="2">
        <v>20635</v>
      </c>
      <c r="D1747" s="2">
        <v>396285</v>
      </c>
      <c r="E1747" s="2">
        <v>53072</v>
      </c>
      <c r="F1747" s="2">
        <v>429400</v>
      </c>
    </row>
    <row r="1748" spans="2:6" x14ac:dyDescent="0.25">
      <c r="B1748" s="1">
        <v>41923</v>
      </c>
      <c r="C1748" s="2">
        <v>291221</v>
      </c>
      <c r="D1748" s="2">
        <v>377724</v>
      </c>
      <c r="E1748" s="2">
        <v>118285</v>
      </c>
      <c r="F1748" s="2">
        <v>376354</v>
      </c>
    </row>
    <row r="1749" spans="2:6" x14ac:dyDescent="0.25">
      <c r="B1749" s="1">
        <v>41924</v>
      </c>
      <c r="C1749" s="2">
        <v>233604</v>
      </c>
      <c r="D1749" s="2">
        <v>193811</v>
      </c>
      <c r="E1749" s="2">
        <v>285588</v>
      </c>
      <c r="F1749" s="2">
        <v>451224</v>
      </c>
    </row>
    <row r="1750" spans="2:6" x14ac:dyDescent="0.25">
      <c r="B1750" s="1">
        <v>41925</v>
      </c>
      <c r="C1750" s="2">
        <v>434395</v>
      </c>
      <c r="D1750" s="2">
        <v>71311</v>
      </c>
      <c r="E1750" s="2">
        <v>341023</v>
      </c>
      <c r="F1750" s="2">
        <v>140933</v>
      </c>
    </row>
    <row r="1751" spans="2:6" x14ac:dyDescent="0.25">
      <c r="B1751" s="1">
        <v>41926</v>
      </c>
      <c r="C1751" s="2">
        <v>41104</v>
      </c>
      <c r="D1751" s="2">
        <v>446652</v>
      </c>
      <c r="E1751" s="2">
        <v>308255</v>
      </c>
      <c r="F1751" s="2">
        <v>304920</v>
      </c>
    </row>
    <row r="1752" spans="2:6" x14ac:dyDescent="0.25">
      <c r="B1752" s="1">
        <v>41927</v>
      </c>
      <c r="C1752" s="2">
        <v>162202</v>
      </c>
      <c r="D1752" s="2">
        <v>88275</v>
      </c>
      <c r="E1752" s="2">
        <v>351239</v>
      </c>
      <c r="F1752" s="2">
        <v>379503</v>
      </c>
    </row>
    <row r="1753" spans="2:6" x14ac:dyDescent="0.25">
      <c r="B1753" s="1">
        <v>41928</v>
      </c>
      <c r="C1753" s="2">
        <v>338010</v>
      </c>
      <c r="D1753" s="2">
        <v>111199</v>
      </c>
      <c r="E1753" s="2">
        <v>109336</v>
      </c>
      <c r="F1753" s="2">
        <v>279115</v>
      </c>
    </row>
    <row r="1754" spans="2:6" x14ac:dyDescent="0.25">
      <c r="B1754" s="1">
        <v>41929</v>
      </c>
      <c r="C1754" s="2">
        <v>201779</v>
      </c>
      <c r="D1754" s="2">
        <v>120161</v>
      </c>
      <c r="E1754" s="2">
        <v>324787</v>
      </c>
      <c r="F1754" s="2">
        <v>216802</v>
      </c>
    </row>
    <row r="1755" spans="2:6" x14ac:dyDescent="0.25">
      <c r="B1755" s="1">
        <v>41930</v>
      </c>
      <c r="C1755" s="2">
        <v>180866</v>
      </c>
      <c r="D1755" s="2">
        <v>386877</v>
      </c>
      <c r="E1755" s="2">
        <v>395366</v>
      </c>
      <c r="F1755" s="2">
        <v>167269</v>
      </c>
    </row>
    <row r="1756" spans="2:6" x14ac:dyDescent="0.25">
      <c r="B1756" s="1">
        <v>41931</v>
      </c>
      <c r="C1756" s="2">
        <v>403931</v>
      </c>
      <c r="D1756" s="2">
        <v>468254</v>
      </c>
      <c r="E1756" s="2">
        <v>29119</v>
      </c>
      <c r="F1756" s="2">
        <v>287037</v>
      </c>
    </row>
    <row r="1757" spans="2:6" x14ac:dyDescent="0.25">
      <c r="B1757" s="1">
        <v>41932</v>
      </c>
      <c r="C1757" s="2">
        <v>130394</v>
      </c>
      <c r="D1757" s="2">
        <v>218429</v>
      </c>
      <c r="E1757" s="2">
        <v>323794</v>
      </c>
      <c r="F1757" s="2">
        <v>18530</v>
      </c>
    </row>
    <row r="1758" spans="2:6" x14ac:dyDescent="0.25">
      <c r="B1758" s="1">
        <v>41933</v>
      </c>
      <c r="C1758" s="2">
        <v>320763</v>
      </c>
      <c r="D1758" s="2">
        <v>22778</v>
      </c>
      <c r="E1758" s="2">
        <v>444217</v>
      </c>
      <c r="F1758" s="2">
        <v>267011</v>
      </c>
    </row>
    <row r="1759" spans="2:6" x14ac:dyDescent="0.25">
      <c r="B1759" s="1">
        <v>41934</v>
      </c>
      <c r="C1759" s="2">
        <v>347626</v>
      </c>
      <c r="D1759" s="2">
        <v>116137</v>
      </c>
      <c r="E1759" s="2">
        <v>35980</v>
      </c>
      <c r="F1759" s="2">
        <v>225825</v>
      </c>
    </row>
    <row r="1760" spans="2:6" x14ac:dyDescent="0.25">
      <c r="B1760" s="1">
        <v>41935</v>
      </c>
      <c r="C1760" s="2">
        <v>184818</v>
      </c>
      <c r="D1760" s="2">
        <v>436662</v>
      </c>
      <c r="E1760" s="2">
        <v>180784</v>
      </c>
      <c r="F1760" s="2">
        <v>31914</v>
      </c>
    </row>
    <row r="1761" spans="2:6" x14ac:dyDescent="0.25">
      <c r="B1761" s="1">
        <v>41936</v>
      </c>
      <c r="C1761" s="2">
        <v>195496</v>
      </c>
      <c r="D1761" s="2">
        <v>347024</v>
      </c>
      <c r="E1761" s="2">
        <v>365274</v>
      </c>
      <c r="F1761" s="2">
        <v>480781</v>
      </c>
    </row>
    <row r="1762" spans="2:6" x14ac:dyDescent="0.25">
      <c r="B1762" s="1">
        <v>41937</v>
      </c>
      <c r="C1762" s="2">
        <v>202973</v>
      </c>
      <c r="D1762" s="2">
        <v>219303</v>
      </c>
      <c r="E1762" s="2">
        <v>21230</v>
      </c>
      <c r="F1762" s="2">
        <v>411215</v>
      </c>
    </row>
    <row r="1763" spans="2:6" x14ac:dyDescent="0.25">
      <c r="B1763" s="1">
        <v>41938</v>
      </c>
      <c r="C1763" s="2">
        <v>336396</v>
      </c>
      <c r="D1763" s="2">
        <v>315510</v>
      </c>
      <c r="E1763" s="2">
        <v>205145</v>
      </c>
      <c r="F1763" s="2">
        <v>364552</v>
      </c>
    </row>
    <row r="1764" spans="2:6" x14ac:dyDescent="0.25">
      <c r="B1764" s="1">
        <v>41939</v>
      </c>
      <c r="C1764" s="2">
        <v>490437</v>
      </c>
      <c r="D1764" s="2">
        <v>113561</v>
      </c>
      <c r="E1764" s="2">
        <v>60482</v>
      </c>
      <c r="F1764" s="2">
        <v>314668</v>
      </c>
    </row>
    <row r="1765" spans="2:6" x14ac:dyDescent="0.25">
      <c r="B1765" s="1">
        <v>41940</v>
      </c>
      <c r="C1765" s="2">
        <v>356956</v>
      </c>
      <c r="D1765" s="2">
        <v>365598</v>
      </c>
      <c r="E1765" s="2">
        <v>92338</v>
      </c>
      <c r="F1765" s="2">
        <v>221412</v>
      </c>
    </row>
    <row r="1766" spans="2:6" x14ac:dyDescent="0.25">
      <c r="B1766" s="1">
        <v>41941</v>
      </c>
      <c r="C1766" s="2">
        <v>300901</v>
      </c>
      <c r="D1766" s="2">
        <v>125420</v>
      </c>
      <c r="E1766" s="2">
        <v>346871</v>
      </c>
      <c r="F1766" s="2">
        <v>298272</v>
      </c>
    </row>
    <row r="1767" spans="2:6" x14ac:dyDescent="0.25">
      <c r="B1767" s="1">
        <v>41942</v>
      </c>
      <c r="C1767" s="2">
        <v>127546</v>
      </c>
      <c r="D1767" s="2">
        <v>231993</v>
      </c>
      <c r="E1767" s="2">
        <v>283844</v>
      </c>
      <c r="F1767" s="2">
        <v>450932</v>
      </c>
    </row>
    <row r="1768" spans="2:6" x14ac:dyDescent="0.25">
      <c r="B1768" s="1">
        <v>41943</v>
      </c>
      <c r="C1768" s="2">
        <v>307543</v>
      </c>
      <c r="D1768" s="2">
        <v>121354</v>
      </c>
      <c r="E1768" s="2">
        <v>109541</v>
      </c>
      <c r="F1768" s="2">
        <v>329540</v>
      </c>
    </row>
    <row r="1769" spans="2:6" x14ac:dyDescent="0.25">
      <c r="B1769" s="1">
        <v>41944</v>
      </c>
      <c r="C1769" s="2">
        <v>10087</v>
      </c>
      <c r="D1769" s="2">
        <v>316857</v>
      </c>
      <c r="E1769" s="2">
        <v>28089</v>
      </c>
      <c r="F1769" s="2">
        <v>325507</v>
      </c>
    </row>
    <row r="1770" spans="2:6" x14ac:dyDescent="0.25">
      <c r="B1770" s="1">
        <v>41945</v>
      </c>
      <c r="C1770" s="2">
        <v>97907</v>
      </c>
      <c r="D1770" s="2">
        <v>83108</v>
      </c>
      <c r="E1770" s="2">
        <v>188281</v>
      </c>
      <c r="F1770" s="2">
        <v>305133</v>
      </c>
    </row>
    <row r="1771" spans="2:6" x14ac:dyDescent="0.25">
      <c r="B1771" s="1">
        <v>41946</v>
      </c>
      <c r="C1771" s="2">
        <v>89557</v>
      </c>
      <c r="D1771" s="2">
        <v>25935</v>
      </c>
      <c r="E1771" s="2">
        <v>108306</v>
      </c>
      <c r="F1771" s="2">
        <v>359145</v>
      </c>
    </row>
    <row r="1772" spans="2:6" x14ac:dyDescent="0.25">
      <c r="B1772" s="1">
        <v>41947</v>
      </c>
      <c r="C1772" s="2">
        <v>246996</v>
      </c>
      <c r="D1772" s="2">
        <v>109077</v>
      </c>
      <c r="E1772" s="2">
        <v>135708</v>
      </c>
      <c r="F1772" s="2">
        <v>196451</v>
      </c>
    </row>
    <row r="1773" spans="2:6" x14ac:dyDescent="0.25">
      <c r="B1773" s="1">
        <v>41948</v>
      </c>
      <c r="C1773" s="2">
        <v>483909</v>
      </c>
      <c r="D1773" s="2">
        <v>463034</v>
      </c>
      <c r="E1773" s="2">
        <v>346703</v>
      </c>
      <c r="F1773" s="2">
        <v>448374</v>
      </c>
    </row>
    <row r="1774" spans="2:6" x14ac:dyDescent="0.25">
      <c r="B1774" s="1">
        <v>41949</v>
      </c>
      <c r="C1774" s="2">
        <v>319388</v>
      </c>
      <c r="D1774" s="2">
        <v>477186</v>
      </c>
      <c r="E1774" s="2">
        <v>415406</v>
      </c>
      <c r="F1774" s="2">
        <v>91760</v>
      </c>
    </row>
    <row r="1775" spans="2:6" x14ac:dyDescent="0.25">
      <c r="B1775" s="1">
        <v>41950</v>
      </c>
      <c r="C1775" s="2">
        <v>73494</v>
      </c>
      <c r="D1775" s="2">
        <v>200068</v>
      </c>
      <c r="E1775" s="2">
        <v>80966</v>
      </c>
      <c r="F1775" s="2">
        <v>90445</v>
      </c>
    </row>
    <row r="1776" spans="2:6" x14ac:dyDescent="0.25">
      <c r="B1776" s="1">
        <v>41951</v>
      </c>
      <c r="C1776" s="2">
        <v>377184</v>
      </c>
      <c r="D1776" s="2">
        <v>64850</v>
      </c>
      <c r="E1776" s="2">
        <v>69143</v>
      </c>
      <c r="F1776" s="2">
        <v>290167</v>
      </c>
    </row>
    <row r="1777" spans="2:6" x14ac:dyDescent="0.25">
      <c r="B1777" s="1">
        <v>41952</v>
      </c>
      <c r="C1777" s="2">
        <v>258766</v>
      </c>
      <c r="D1777" s="2">
        <v>434998</v>
      </c>
      <c r="E1777" s="2">
        <v>345295</v>
      </c>
      <c r="F1777" s="2">
        <v>113982</v>
      </c>
    </row>
    <row r="1778" spans="2:6" x14ac:dyDescent="0.25">
      <c r="B1778" s="1">
        <v>41953</v>
      </c>
      <c r="C1778" s="2">
        <v>356696</v>
      </c>
      <c r="D1778" s="2">
        <v>114328</v>
      </c>
      <c r="E1778" s="2">
        <v>261392</v>
      </c>
      <c r="F1778" s="2">
        <v>399910</v>
      </c>
    </row>
    <row r="1779" spans="2:6" x14ac:dyDescent="0.25">
      <c r="B1779" s="1">
        <v>41954</v>
      </c>
      <c r="C1779" s="2">
        <v>450994</v>
      </c>
      <c r="D1779" s="2">
        <v>144971</v>
      </c>
      <c r="E1779" s="2">
        <v>292494</v>
      </c>
      <c r="F1779" s="2">
        <v>234323</v>
      </c>
    </row>
    <row r="1780" spans="2:6" x14ac:dyDescent="0.25">
      <c r="B1780" s="1">
        <v>41955</v>
      </c>
      <c r="C1780" s="2">
        <v>339701</v>
      </c>
      <c r="D1780" s="2">
        <v>348389</v>
      </c>
      <c r="E1780" s="2">
        <v>46531</v>
      </c>
      <c r="F1780" s="2">
        <v>310871</v>
      </c>
    </row>
    <row r="1781" spans="2:6" x14ac:dyDescent="0.25">
      <c r="B1781" s="1">
        <v>41956</v>
      </c>
      <c r="C1781" s="2">
        <v>257988</v>
      </c>
      <c r="D1781" s="2">
        <v>100105</v>
      </c>
      <c r="E1781" s="2">
        <v>21954</v>
      </c>
      <c r="F1781" s="2">
        <v>382013</v>
      </c>
    </row>
    <row r="1782" spans="2:6" x14ac:dyDescent="0.25">
      <c r="B1782" s="1">
        <v>41957</v>
      </c>
      <c r="C1782" s="2">
        <v>489867</v>
      </c>
      <c r="D1782" s="2">
        <v>18169</v>
      </c>
      <c r="E1782" s="2">
        <v>325379</v>
      </c>
      <c r="F1782" s="2">
        <v>164231</v>
      </c>
    </row>
    <row r="1783" spans="2:6" x14ac:dyDescent="0.25">
      <c r="B1783" s="1">
        <v>41958</v>
      </c>
      <c r="C1783" s="2">
        <v>325247</v>
      </c>
      <c r="D1783" s="2">
        <v>479348</v>
      </c>
      <c r="E1783" s="2">
        <v>190823</v>
      </c>
      <c r="F1783" s="2">
        <v>68711</v>
      </c>
    </row>
    <row r="1784" spans="2:6" x14ac:dyDescent="0.25">
      <c r="B1784" s="1">
        <v>41959</v>
      </c>
      <c r="C1784" s="2">
        <v>432010</v>
      </c>
      <c r="D1784" s="2">
        <v>233955</v>
      </c>
      <c r="E1784" s="2">
        <v>480415</v>
      </c>
      <c r="F1784" s="2">
        <v>65198</v>
      </c>
    </row>
    <row r="1785" spans="2:6" x14ac:dyDescent="0.25">
      <c r="B1785" s="1">
        <v>41960</v>
      </c>
      <c r="C1785" s="2">
        <v>30891</v>
      </c>
      <c r="D1785" s="2">
        <v>88645</v>
      </c>
      <c r="E1785" s="2">
        <v>370648</v>
      </c>
      <c r="F1785" s="2">
        <v>471282</v>
      </c>
    </row>
    <row r="1786" spans="2:6" x14ac:dyDescent="0.25">
      <c r="B1786" s="1">
        <v>41961</v>
      </c>
      <c r="C1786" s="2">
        <v>367315</v>
      </c>
      <c r="D1786" s="2">
        <v>138730</v>
      </c>
      <c r="E1786" s="2">
        <v>244801</v>
      </c>
      <c r="F1786" s="2">
        <v>367966</v>
      </c>
    </row>
    <row r="1787" spans="2:6" x14ac:dyDescent="0.25">
      <c r="B1787" s="1">
        <v>41962</v>
      </c>
      <c r="C1787" s="2">
        <v>232535</v>
      </c>
      <c r="D1787" s="2">
        <v>209055</v>
      </c>
      <c r="E1787" s="2">
        <v>287531</v>
      </c>
      <c r="F1787" s="2">
        <v>270212</v>
      </c>
    </row>
    <row r="1788" spans="2:6" x14ac:dyDescent="0.25">
      <c r="B1788" s="1">
        <v>41963</v>
      </c>
      <c r="C1788" s="2">
        <v>491613</v>
      </c>
      <c r="D1788" s="2">
        <v>105497</v>
      </c>
      <c r="E1788" s="2">
        <v>105222</v>
      </c>
      <c r="F1788" s="2">
        <v>160195</v>
      </c>
    </row>
    <row r="1789" spans="2:6" x14ac:dyDescent="0.25">
      <c r="B1789" s="1">
        <v>41964</v>
      </c>
      <c r="C1789" s="2">
        <v>75510</v>
      </c>
      <c r="D1789" s="2">
        <v>485618</v>
      </c>
      <c r="E1789" s="2">
        <v>417913</v>
      </c>
      <c r="F1789" s="2">
        <v>416047</v>
      </c>
    </row>
    <row r="1790" spans="2:6" x14ac:dyDescent="0.25">
      <c r="B1790" s="1">
        <v>41965</v>
      </c>
      <c r="C1790" s="2">
        <v>146706</v>
      </c>
      <c r="D1790" s="2">
        <v>404481</v>
      </c>
      <c r="E1790" s="2">
        <v>422785</v>
      </c>
      <c r="F1790" s="2">
        <v>337266</v>
      </c>
    </row>
    <row r="1791" spans="2:6" x14ac:dyDescent="0.25">
      <c r="B1791" s="1">
        <v>41966</v>
      </c>
      <c r="C1791" s="2">
        <v>213890</v>
      </c>
      <c r="D1791" s="2">
        <v>274755</v>
      </c>
      <c r="E1791" s="2">
        <v>28902</v>
      </c>
      <c r="F1791" s="2">
        <v>156044</v>
      </c>
    </row>
    <row r="1792" spans="2:6" x14ac:dyDescent="0.25">
      <c r="B1792" s="1">
        <v>41967</v>
      </c>
      <c r="C1792" s="2">
        <v>150464</v>
      </c>
      <c r="D1792" s="2">
        <v>59930</v>
      </c>
      <c r="E1792" s="2">
        <v>486869</v>
      </c>
      <c r="F1792" s="2">
        <v>171887</v>
      </c>
    </row>
    <row r="1793" spans="2:6" x14ac:dyDescent="0.25">
      <c r="B1793" s="1">
        <v>41968</v>
      </c>
      <c r="C1793" s="2">
        <v>422521</v>
      </c>
      <c r="D1793" s="2">
        <v>249975</v>
      </c>
      <c r="E1793" s="2">
        <v>357233</v>
      </c>
      <c r="F1793" s="2">
        <v>418401</v>
      </c>
    </row>
    <row r="1794" spans="2:6" x14ac:dyDescent="0.25">
      <c r="B1794" s="1">
        <v>41969</v>
      </c>
      <c r="C1794" s="2">
        <v>346243</v>
      </c>
      <c r="D1794" s="2">
        <v>409613</v>
      </c>
      <c r="E1794" s="2">
        <v>73304</v>
      </c>
      <c r="F1794" s="2">
        <v>247236</v>
      </c>
    </row>
    <row r="1795" spans="2:6" x14ac:dyDescent="0.25">
      <c r="B1795" s="1">
        <v>41970</v>
      </c>
      <c r="C1795" s="2">
        <v>213892</v>
      </c>
      <c r="D1795" s="2">
        <v>413857</v>
      </c>
      <c r="E1795" s="2">
        <v>211306</v>
      </c>
      <c r="F1795" s="2">
        <v>226416</v>
      </c>
    </row>
    <row r="1796" spans="2:6" x14ac:dyDescent="0.25">
      <c r="B1796" s="1">
        <v>41971</v>
      </c>
      <c r="C1796" s="2">
        <v>197059</v>
      </c>
      <c r="D1796" s="2">
        <v>421141</v>
      </c>
      <c r="E1796" s="2">
        <v>451875</v>
      </c>
      <c r="F1796" s="2">
        <v>119998</v>
      </c>
    </row>
    <row r="1797" spans="2:6" x14ac:dyDescent="0.25">
      <c r="B1797" s="1">
        <v>41972</v>
      </c>
      <c r="C1797" s="2">
        <v>432998</v>
      </c>
      <c r="D1797" s="2">
        <v>435907</v>
      </c>
      <c r="E1797" s="2">
        <v>407877</v>
      </c>
      <c r="F1797" s="2">
        <v>401029</v>
      </c>
    </row>
    <row r="1798" spans="2:6" x14ac:dyDescent="0.25">
      <c r="B1798" s="1">
        <v>41973</v>
      </c>
      <c r="C1798" s="2">
        <v>496109</v>
      </c>
      <c r="D1798" s="2">
        <v>347781</v>
      </c>
      <c r="E1798" s="2">
        <v>205729</v>
      </c>
      <c r="F1798" s="2">
        <v>311340</v>
      </c>
    </row>
    <row r="1799" spans="2:6" x14ac:dyDescent="0.25">
      <c r="B1799" s="1">
        <v>41974</v>
      </c>
      <c r="C1799" s="2">
        <v>116322</v>
      </c>
      <c r="D1799" s="2">
        <v>68069</v>
      </c>
      <c r="E1799" s="2">
        <v>222851</v>
      </c>
      <c r="F1799" s="2">
        <v>22946</v>
      </c>
    </row>
    <row r="1800" spans="2:6" x14ac:dyDescent="0.25">
      <c r="B1800" s="1">
        <v>41975</v>
      </c>
      <c r="C1800" s="2">
        <v>11139</v>
      </c>
      <c r="D1800" s="2">
        <v>88156</v>
      </c>
      <c r="E1800" s="2">
        <v>456597</v>
      </c>
      <c r="F1800" s="2">
        <v>378679</v>
      </c>
    </row>
    <row r="1801" spans="2:6" x14ac:dyDescent="0.25">
      <c r="B1801" s="1">
        <v>41976</v>
      </c>
      <c r="C1801" s="2">
        <v>325333</v>
      </c>
      <c r="D1801" s="2">
        <v>147138</v>
      </c>
      <c r="E1801" s="2">
        <v>370663</v>
      </c>
      <c r="F1801" s="2">
        <v>99498</v>
      </c>
    </row>
    <row r="1802" spans="2:6" x14ac:dyDescent="0.25">
      <c r="B1802" s="1">
        <v>41977</v>
      </c>
      <c r="C1802" s="2">
        <v>496930</v>
      </c>
      <c r="D1802" s="2">
        <v>210997</v>
      </c>
      <c r="E1802" s="2">
        <v>139284</v>
      </c>
      <c r="F1802" s="2">
        <v>149891</v>
      </c>
    </row>
    <row r="1803" spans="2:6" x14ac:dyDescent="0.25">
      <c r="B1803" s="1">
        <v>41978</v>
      </c>
      <c r="C1803" s="2">
        <v>404963</v>
      </c>
      <c r="D1803" s="2">
        <v>226011</v>
      </c>
      <c r="E1803" s="2">
        <v>235278</v>
      </c>
      <c r="F1803" s="2">
        <v>304202</v>
      </c>
    </row>
    <row r="1804" spans="2:6" x14ac:dyDescent="0.25">
      <c r="B1804" s="1">
        <v>41979</v>
      </c>
      <c r="C1804" s="2">
        <v>359602</v>
      </c>
      <c r="D1804" s="2">
        <v>414870</v>
      </c>
      <c r="E1804" s="2">
        <v>188107</v>
      </c>
      <c r="F1804" s="2">
        <v>265312</v>
      </c>
    </row>
    <row r="1805" spans="2:6" x14ac:dyDescent="0.25">
      <c r="B1805" s="1">
        <v>41980</v>
      </c>
      <c r="C1805" s="2">
        <v>450706</v>
      </c>
      <c r="D1805" s="2">
        <v>346817</v>
      </c>
      <c r="E1805" s="2">
        <v>377688</v>
      </c>
      <c r="F1805" s="2">
        <v>358922</v>
      </c>
    </row>
    <row r="1806" spans="2:6" x14ac:dyDescent="0.25">
      <c r="B1806" s="1">
        <v>41981</v>
      </c>
      <c r="C1806" s="2">
        <v>95953</v>
      </c>
      <c r="D1806" s="2">
        <v>420071</v>
      </c>
      <c r="E1806" s="2">
        <v>433280</v>
      </c>
      <c r="F1806" s="2">
        <v>382612</v>
      </c>
    </row>
    <row r="1807" spans="2:6" x14ac:dyDescent="0.25">
      <c r="B1807" s="1">
        <v>41982</v>
      </c>
      <c r="C1807" s="2">
        <v>230902</v>
      </c>
      <c r="D1807" s="2">
        <v>155059</v>
      </c>
      <c r="E1807" s="2">
        <v>485472</v>
      </c>
      <c r="F1807" s="2">
        <v>372858</v>
      </c>
    </row>
    <row r="1808" spans="2:6" x14ac:dyDescent="0.25">
      <c r="B1808" s="1">
        <v>41983</v>
      </c>
      <c r="C1808" s="2">
        <v>161112</v>
      </c>
      <c r="D1808" s="2">
        <v>219477</v>
      </c>
      <c r="E1808" s="2">
        <v>353068</v>
      </c>
      <c r="F1808" s="2">
        <v>254150</v>
      </c>
    </row>
    <row r="1809" spans="2:6" x14ac:dyDescent="0.25">
      <c r="B1809" s="1">
        <v>41984</v>
      </c>
      <c r="C1809" s="2">
        <v>405481</v>
      </c>
      <c r="D1809" s="2">
        <v>385723</v>
      </c>
      <c r="E1809" s="2">
        <v>423039</v>
      </c>
      <c r="F1809" s="2">
        <v>471543</v>
      </c>
    </row>
    <row r="1810" spans="2:6" x14ac:dyDescent="0.25">
      <c r="B1810" s="1">
        <v>41985</v>
      </c>
      <c r="C1810" s="2">
        <v>229719</v>
      </c>
      <c r="D1810" s="2">
        <v>198361</v>
      </c>
      <c r="E1810" s="2">
        <v>206706</v>
      </c>
      <c r="F1810" s="2">
        <v>152873</v>
      </c>
    </row>
    <row r="1811" spans="2:6" x14ac:dyDescent="0.25">
      <c r="B1811" s="1">
        <v>41986</v>
      </c>
      <c r="C1811" s="2">
        <v>225124</v>
      </c>
      <c r="D1811" s="2">
        <v>468480</v>
      </c>
      <c r="E1811" s="2">
        <v>480296</v>
      </c>
      <c r="F1811" s="2">
        <v>164441</v>
      </c>
    </row>
    <row r="1812" spans="2:6" x14ac:dyDescent="0.25">
      <c r="B1812" s="1">
        <v>41987</v>
      </c>
      <c r="C1812" s="2">
        <v>402697</v>
      </c>
      <c r="D1812" s="2">
        <v>442798</v>
      </c>
      <c r="E1812" s="2">
        <v>93221</v>
      </c>
      <c r="F1812" s="2">
        <v>71093</v>
      </c>
    </row>
    <row r="1813" spans="2:6" x14ac:dyDescent="0.25">
      <c r="B1813" s="1">
        <v>41988</v>
      </c>
      <c r="C1813" s="2">
        <v>418282</v>
      </c>
      <c r="D1813" s="2">
        <v>399294</v>
      </c>
      <c r="E1813" s="2">
        <v>331796</v>
      </c>
      <c r="F1813" s="2">
        <v>54816</v>
      </c>
    </row>
    <row r="1814" spans="2:6" x14ac:dyDescent="0.25">
      <c r="B1814" s="1">
        <v>41989</v>
      </c>
      <c r="C1814" s="2">
        <v>244883</v>
      </c>
      <c r="D1814" s="2">
        <v>441260</v>
      </c>
      <c r="E1814" s="2">
        <v>463200</v>
      </c>
      <c r="F1814" s="2">
        <v>380166</v>
      </c>
    </row>
    <row r="1815" spans="2:6" x14ac:dyDescent="0.25">
      <c r="B1815" s="1">
        <v>41990</v>
      </c>
      <c r="C1815" s="2">
        <v>383695</v>
      </c>
      <c r="D1815" s="2">
        <v>213370</v>
      </c>
      <c r="E1815" s="2">
        <v>497329</v>
      </c>
      <c r="F1815" s="2">
        <v>19302</v>
      </c>
    </row>
    <row r="1816" spans="2:6" x14ac:dyDescent="0.25">
      <c r="B1816" s="1">
        <v>41991</v>
      </c>
      <c r="C1816" s="2">
        <v>168052</v>
      </c>
      <c r="D1816" s="2">
        <v>77787</v>
      </c>
      <c r="E1816" s="2">
        <v>141925</v>
      </c>
      <c r="F1816" s="2">
        <v>31924</v>
      </c>
    </row>
    <row r="1817" spans="2:6" x14ac:dyDescent="0.25">
      <c r="B1817" s="1">
        <v>41992</v>
      </c>
      <c r="C1817" s="2">
        <v>467132</v>
      </c>
      <c r="D1817" s="2">
        <v>75022</v>
      </c>
      <c r="E1817" s="2">
        <v>389612</v>
      </c>
      <c r="F1817" s="2">
        <v>74386</v>
      </c>
    </row>
    <row r="1818" spans="2:6" x14ac:dyDescent="0.25">
      <c r="B1818" s="1">
        <v>41993</v>
      </c>
      <c r="C1818" s="2">
        <v>434771</v>
      </c>
      <c r="D1818" s="2">
        <v>435969</v>
      </c>
      <c r="E1818" s="2">
        <v>451737</v>
      </c>
      <c r="F1818" s="2">
        <v>128781</v>
      </c>
    </row>
    <row r="1819" spans="2:6" x14ac:dyDescent="0.25">
      <c r="B1819" s="1">
        <v>41994</v>
      </c>
      <c r="C1819" s="2">
        <v>251709</v>
      </c>
      <c r="D1819" s="2">
        <v>148953</v>
      </c>
      <c r="E1819" s="2">
        <v>354054</v>
      </c>
      <c r="F1819" s="2">
        <v>393955</v>
      </c>
    </row>
    <row r="1820" spans="2:6" x14ac:dyDescent="0.25">
      <c r="B1820" s="1">
        <v>41995</v>
      </c>
      <c r="C1820" s="2">
        <v>349967</v>
      </c>
      <c r="D1820" s="2">
        <v>221664</v>
      </c>
      <c r="E1820" s="2">
        <v>300356</v>
      </c>
      <c r="F1820" s="2">
        <v>131212</v>
      </c>
    </row>
    <row r="1821" spans="2:6" x14ac:dyDescent="0.25">
      <c r="B1821" s="1">
        <v>41996</v>
      </c>
      <c r="C1821" s="2">
        <v>288313</v>
      </c>
      <c r="D1821" s="2">
        <v>202742</v>
      </c>
      <c r="E1821" s="2">
        <v>402836</v>
      </c>
      <c r="F1821" s="2">
        <v>499118</v>
      </c>
    </row>
    <row r="1822" spans="2:6" x14ac:dyDescent="0.25">
      <c r="B1822" s="1">
        <v>41997</v>
      </c>
      <c r="C1822" s="2">
        <v>468913</v>
      </c>
      <c r="D1822" s="2">
        <v>47628</v>
      </c>
      <c r="E1822" s="2">
        <v>390138</v>
      </c>
      <c r="F1822" s="2">
        <v>245482</v>
      </c>
    </row>
    <row r="1823" spans="2:6" x14ac:dyDescent="0.25">
      <c r="B1823" s="1">
        <v>41998</v>
      </c>
      <c r="C1823" s="2">
        <v>321247</v>
      </c>
      <c r="D1823" s="2">
        <v>368177</v>
      </c>
      <c r="E1823" s="2">
        <v>82402</v>
      </c>
      <c r="F1823" s="2">
        <v>211475</v>
      </c>
    </row>
    <row r="1824" spans="2:6" x14ac:dyDescent="0.25">
      <c r="B1824" s="1">
        <v>41999</v>
      </c>
      <c r="C1824" s="2">
        <v>215575</v>
      </c>
      <c r="D1824" s="2">
        <v>311805</v>
      </c>
      <c r="E1824" s="2">
        <v>169701</v>
      </c>
      <c r="F1824" s="2">
        <v>276784</v>
      </c>
    </row>
    <row r="1825" spans="2:6" x14ac:dyDescent="0.25">
      <c r="B1825" s="1">
        <v>42000</v>
      </c>
      <c r="C1825" s="2">
        <v>371944</v>
      </c>
      <c r="D1825" s="2">
        <v>389306</v>
      </c>
      <c r="E1825" s="2">
        <v>243144</v>
      </c>
      <c r="F1825" s="2">
        <v>377269</v>
      </c>
    </row>
    <row r="1826" spans="2:6" x14ac:dyDescent="0.25">
      <c r="B1826" s="1">
        <v>42001</v>
      </c>
      <c r="C1826" s="2">
        <v>124759</v>
      </c>
      <c r="D1826" s="2">
        <v>46267</v>
      </c>
      <c r="E1826" s="2">
        <v>194554</v>
      </c>
      <c r="F1826" s="2">
        <v>312312</v>
      </c>
    </row>
    <row r="1827" spans="2:6" x14ac:dyDescent="0.25">
      <c r="B1827" s="1">
        <v>42002</v>
      </c>
      <c r="C1827" s="2">
        <v>331137</v>
      </c>
      <c r="D1827" s="2">
        <v>291404</v>
      </c>
      <c r="E1827" s="2">
        <v>102486</v>
      </c>
      <c r="F1827" s="2">
        <v>121310</v>
      </c>
    </row>
    <row r="1828" spans="2:6" x14ac:dyDescent="0.25">
      <c r="B1828" s="1">
        <v>42003</v>
      </c>
      <c r="C1828" s="2">
        <v>119397</v>
      </c>
      <c r="D1828" s="2">
        <v>369799</v>
      </c>
      <c r="E1828" s="2">
        <v>32951</v>
      </c>
      <c r="F1828" s="2">
        <v>441028</v>
      </c>
    </row>
    <row r="1829" spans="2:6" x14ac:dyDescent="0.25">
      <c r="B1829" s="1">
        <v>42004</v>
      </c>
      <c r="C1829" s="2">
        <v>410982</v>
      </c>
      <c r="D1829" s="2">
        <v>290065</v>
      </c>
      <c r="E1829" s="2">
        <v>243133</v>
      </c>
      <c r="F1829" s="2">
        <v>71432</v>
      </c>
    </row>
    <row r="1830" spans="2:6" x14ac:dyDescent="0.25">
      <c r="B1830" s="1">
        <v>42005</v>
      </c>
      <c r="C1830" s="2">
        <v>38262</v>
      </c>
      <c r="D1830" s="2">
        <v>233986</v>
      </c>
      <c r="E1830" s="2">
        <v>266460</v>
      </c>
      <c r="F1830" s="2">
        <v>156787</v>
      </c>
    </row>
    <row r="1831" spans="2:6" x14ac:dyDescent="0.25">
      <c r="B1831" s="1">
        <v>42006</v>
      </c>
      <c r="C1831" s="2">
        <v>445081</v>
      </c>
      <c r="D1831" s="2">
        <v>139018</v>
      </c>
      <c r="E1831" s="2">
        <v>66852</v>
      </c>
      <c r="F1831" s="2">
        <v>50194</v>
      </c>
    </row>
    <row r="1832" spans="2:6" x14ac:dyDescent="0.25">
      <c r="B1832" s="1">
        <v>42007</v>
      </c>
      <c r="C1832" s="2">
        <v>351533</v>
      </c>
      <c r="D1832" s="2">
        <v>379023</v>
      </c>
      <c r="E1832" s="2">
        <v>459977</v>
      </c>
      <c r="F1832" s="2">
        <v>329338</v>
      </c>
    </row>
    <row r="1833" spans="2:6" x14ac:dyDescent="0.25">
      <c r="B1833" s="1">
        <v>42008</v>
      </c>
      <c r="C1833" s="2">
        <v>188533</v>
      </c>
      <c r="D1833" s="2">
        <v>330075</v>
      </c>
      <c r="E1833" s="2">
        <v>465031</v>
      </c>
      <c r="F1833" s="2">
        <v>182602</v>
      </c>
    </row>
    <row r="1834" spans="2:6" x14ac:dyDescent="0.25">
      <c r="B1834" s="1">
        <v>42009</v>
      </c>
      <c r="C1834" s="2">
        <v>311232</v>
      </c>
      <c r="D1834" s="2">
        <v>324406</v>
      </c>
      <c r="E1834" s="2">
        <v>179125</v>
      </c>
      <c r="F1834" s="2">
        <v>117735</v>
      </c>
    </row>
    <row r="1835" spans="2:6" x14ac:dyDescent="0.25">
      <c r="B1835" s="1">
        <v>42010</v>
      </c>
      <c r="C1835" s="2">
        <v>283230</v>
      </c>
      <c r="D1835" s="2">
        <v>251177</v>
      </c>
      <c r="E1835" s="2">
        <v>127905</v>
      </c>
      <c r="F1835" s="2">
        <v>448112</v>
      </c>
    </row>
    <row r="1836" spans="2:6" x14ac:dyDescent="0.25">
      <c r="B1836" s="1">
        <v>42011</v>
      </c>
      <c r="C1836" s="2">
        <v>392472</v>
      </c>
      <c r="D1836" s="2">
        <v>89910</v>
      </c>
      <c r="E1836" s="2">
        <v>212493</v>
      </c>
      <c r="F1836" s="2">
        <v>203335</v>
      </c>
    </row>
    <row r="1837" spans="2:6" x14ac:dyDescent="0.25">
      <c r="B1837" s="1">
        <v>42012</v>
      </c>
      <c r="C1837" s="2">
        <v>475726</v>
      </c>
      <c r="D1837" s="2">
        <v>129570</v>
      </c>
      <c r="E1837" s="2">
        <v>286803</v>
      </c>
      <c r="F1837" s="2">
        <v>269559</v>
      </c>
    </row>
    <row r="1838" spans="2:6" x14ac:dyDescent="0.25">
      <c r="B1838" s="1">
        <v>42013</v>
      </c>
      <c r="C1838" s="2">
        <v>37036</v>
      </c>
      <c r="D1838" s="2">
        <v>166242</v>
      </c>
      <c r="E1838" s="2">
        <v>101437</v>
      </c>
      <c r="F1838" s="2">
        <v>255108</v>
      </c>
    </row>
    <row r="1839" spans="2:6" x14ac:dyDescent="0.25">
      <c r="B1839" s="1">
        <v>42014</v>
      </c>
      <c r="C1839" s="2">
        <v>238862</v>
      </c>
      <c r="D1839" s="2">
        <v>97219</v>
      </c>
      <c r="E1839" s="2">
        <v>50684</v>
      </c>
      <c r="F1839" s="2">
        <v>458735</v>
      </c>
    </row>
    <row r="1840" spans="2:6" x14ac:dyDescent="0.25">
      <c r="B1840" s="1">
        <v>42015</v>
      </c>
      <c r="C1840" s="2">
        <v>54324</v>
      </c>
      <c r="D1840" s="2">
        <v>65979</v>
      </c>
      <c r="E1840" s="2">
        <v>287141</v>
      </c>
      <c r="F1840" s="2">
        <v>443711</v>
      </c>
    </row>
    <row r="1841" spans="2:6" x14ac:dyDescent="0.25">
      <c r="B1841" s="1">
        <v>42016</v>
      </c>
      <c r="C1841" s="2">
        <v>394535</v>
      </c>
      <c r="D1841" s="2">
        <v>191658</v>
      </c>
      <c r="E1841" s="2">
        <v>129087</v>
      </c>
      <c r="F1841" s="2">
        <v>408743</v>
      </c>
    </row>
    <row r="1842" spans="2:6" x14ac:dyDescent="0.25">
      <c r="B1842" s="1">
        <v>42017</v>
      </c>
      <c r="C1842" s="2">
        <v>434953</v>
      </c>
      <c r="D1842" s="2">
        <v>127075</v>
      </c>
      <c r="E1842" s="2">
        <v>161098</v>
      </c>
      <c r="F1842" s="2">
        <v>17289</v>
      </c>
    </row>
    <row r="1843" spans="2:6" x14ac:dyDescent="0.25">
      <c r="B1843" s="1">
        <v>42018</v>
      </c>
      <c r="C1843" s="2">
        <v>135961</v>
      </c>
      <c r="D1843" s="2">
        <v>156959</v>
      </c>
      <c r="E1843" s="2">
        <v>84767</v>
      </c>
      <c r="F1843" s="2">
        <v>283001</v>
      </c>
    </row>
    <row r="1844" spans="2:6" x14ac:dyDescent="0.25">
      <c r="B1844" s="1">
        <v>42019</v>
      </c>
      <c r="C1844" s="2">
        <v>274339</v>
      </c>
      <c r="D1844" s="2">
        <v>458417</v>
      </c>
      <c r="E1844" s="2">
        <v>101840</v>
      </c>
      <c r="F1844" s="2">
        <v>440700</v>
      </c>
    </row>
    <row r="1845" spans="2:6" x14ac:dyDescent="0.25">
      <c r="B1845" s="1">
        <v>42020</v>
      </c>
      <c r="C1845" s="2">
        <v>27739</v>
      </c>
      <c r="D1845" s="2">
        <v>171642</v>
      </c>
      <c r="E1845" s="2">
        <v>170496</v>
      </c>
      <c r="F1845" s="2">
        <v>79080</v>
      </c>
    </row>
    <row r="1846" spans="2:6" x14ac:dyDescent="0.25">
      <c r="B1846" s="1">
        <v>42021</v>
      </c>
      <c r="C1846" s="2">
        <v>412228</v>
      </c>
      <c r="D1846" s="2">
        <v>288337</v>
      </c>
      <c r="E1846" s="2">
        <v>156179</v>
      </c>
      <c r="F1846" s="2">
        <v>460727</v>
      </c>
    </row>
    <row r="1847" spans="2:6" x14ac:dyDescent="0.25">
      <c r="B1847" s="1">
        <v>42022</v>
      </c>
      <c r="C1847" s="2">
        <v>29099</v>
      </c>
      <c r="D1847" s="2">
        <v>254891</v>
      </c>
      <c r="E1847" s="2">
        <v>367730</v>
      </c>
      <c r="F1847" s="2">
        <v>201014</v>
      </c>
    </row>
    <row r="1848" spans="2:6" x14ac:dyDescent="0.25">
      <c r="B1848" s="1">
        <v>42023</v>
      </c>
      <c r="C1848" s="2">
        <v>417898</v>
      </c>
      <c r="D1848" s="2">
        <v>205123</v>
      </c>
      <c r="E1848" s="2">
        <v>263802</v>
      </c>
      <c r="F1848" s="2">
        <v>347129</v>
      </c>
    </row>
    <row r="1849" spans="2:6" x14ac:dyDescent="0.25">
      <c r="B1849" s="1">
        <v>42024</v>
      </c>
      <c r="C1849" s="2">
        <v>297789</v>
      </c>
      <c r="D1849" s="2">
        <v>457688</v>
      </c>
      <c r="E1849" s="2">
        <v>343692</v>
      </c>
      <c r="F1849" s="2">
        <v>484546</v>
      </c>
    </row>
    <row r="1850" spans="2:6" x14ac:dyDescent="0.25">
      <c r="B1850" s="1">
        <v>42025</v>
      </c>
      <c r="C1850" s="2">
        <v>261489</v>
      </c>
      <c r="D1850" s="2">
        <v>73040</v>
      </c>
      <c r="E1850" s="2">
        <v>179635</v>
      </c>
      <c r="F1850" s="2">
        <v>297491</v>
      </c>
    </row>
    <row r="1851" spans="2:6" x14ac:dyDescent="0.25">
      <c r="B1851" s="1">
        <v>42026</v>
      </c>
      <c r="C1851" s="2">
        <v>261455</v>
      </c>
      <c r="D1851" s="2">
        <v>158582</v>
      </c>
      <c r="E1851" s="2">
        <v>146904</v>
      </c>
      <c r="F1851" s="2">
        <v>403381</v>
      </c>
    </row>
    <row r="1852" spans="2:6" x14ac:dyDescent="0.25">
      <c r="B1852" s="1">
        <v>42027</v>
      </c>
      <c r="C1852" s="2">
        <v>147359</v>
      </c>
      <c r="D1852" s="2">
        <v>364500</v>
      </c>
      <c r="E1852" s="2">
        <v>408955</v>
      </c>
      <c r="F1852" s="2">
        <v>367760</v>
      </c>
    </row>
    <row r="1853" spans="2:6" x14ac:dyDescent="0.25">
      <c r="B1853" s="1">
        <v>42028</v>
      </c>
      <c r="C1853" s="2">
        <v>91782</v>
      </c>
      <c r="D1853" s="2">
        <v>493167</v>
      </c>
      <c r="E1853" s="2">
        <v>422686</v>
      </c>
      <c r="F1853" s="2">
        <v>96239</v>
      </c>
    </row>
    <row r="1854" spans="2:6" x14ac:dyDescent="0.25">
      <c r="B1854" s="1">
        <v>42029</v>
      </c>
      <c r="C1854" s="2">
        <v>215827</v>
      </c>
      <c r="D1854" s="2">
        <v>407435</v>
      </c>
      <c r="E1854" s="2">
        <v>374792</v>
      </c>
      <c r="F1854" s="2">
        <v>157449</v>
      </c>
    </row>
    <row r="1855" spans="2:6" x14ac:dyDescent="0.25">
      <c r="B1855" s="1">
        <v>42030</v>
      </c>
      <c r="C1855" s="2">
        <v>318599</v>
      </c>
      <c r="D1855" s="2">
        <v>109064</v>
      </c>
      <c r="E1855" s="2">
        <v>74553</v>
      </c>
      <c r="F1855" s="2">
        <v>480456</v>
      </c>
    </row>
    <row r="1856" spans="2:6" x14ac:dyDescent="0.25">
      <c r="B1856" s="1">
        <v>42031</v>
      </c>
      <c r="C1856" s="2">
        <v>143863</v>
      </c>
      <c r="D1856" s="2">
        <v>466652</v>
      </c>
      <c r="E1856" s="2">
        <v>338299</v>
      </c>
      <c r="F1856" s="2">
        <v>36496</v>
      </c>
    </row>
    <row r="1857" spans="2:6" x14ac:dyDescent="0.25">
      <c r="B1857" s="1">
        <v>42032</v>
      </c>
      <c r="C1857" s="2">
        <v>395802</v>
      </c>
      <c r="D1857" s="2">
        <v>415976</v>
      </c>
      <c r="E1857" s="2">
        <v>411940</v>
      </c>
      <c r="F1857" s="2">
        <v>377076</v>
      </c>
    </row>
    <row r="1858" spans="2:6" x14ac:dyDescent="0.25">
      <c r="B1858" s="1">
        <v>42033</v>
      </c>
      <c r="C1858" s="2">
        <v>284385</v>
      </c>
      <c r="D1858" s="2">
        <v>314356</v>
      </c>
      <c r="E1858" s="2">
        <v>133898</v>
      </c>
      <c r="F1858" s="2">
        <v>339216</v>
      </c>
    </row>
    <row r="1859" spans="2:6" x14ac:dyDescent="0.25">
      <c r="B1859" s="1">
        <v>42034</v>
      </c>
      <c r="C1859" s="2">
        <v>254087</v>
      </c>
      <c r="D1859" s="2">
        <v>320156</v>
      </c>
      <c r="E1859" s="2">
        <v>272486</v>
      </c>
      <c r="F1859" s="2">
        <v>247985</v>
      </c>
    </row>
    <row r="1860" spans="2:6" x14ac:dyDescent="0.25">
      <c r="B1860" s="1">
        <v>42035</v>
      </c>
      <c r="C1860" s="2">
        <v>384621</v>
      </c>
      <c r="D1860" s="2">
        <v>36552</v>
      </c>
      <c r="E1860" s="2">
        <v>406786</v>
      </c>
      <c r="F1860" s="2">
        <v>372850</v>
      </c>
    </row>
    <row r="1861" spans="2:6" x14ac:dyDescent="0.25">
      <c r="B1861" s="1">
        <v>42036</v>
      </c>
      <c r="C1861" s="2">
        <v>493428</v>
      </c>
      <c r="D1861" s="2">
        <v>76491</v>
      </c>
      <c r="E1861" s="2">
        <v>63299</v>
      </c>
      <c r="F1861" s="2">
        <v>480871</v>
      </c>
    </row>
    <row r="1862" spans="2:6" x14ac:dyDescent="0.25">
      <c r="B1862" s="1">
        <v>42037</v>
      </c>
      <c r="C1862" s="2">
        <v>466957</v>
      </c>
      <c r="D1862" s="2">
        <v>206856</v>
      </c>
      <c r="E1862" s="2">
        <v>295665</v>
      </c>
      <c r="F1862" s="2">
        <v>42036</v>
      </c>
    </row>
    <row r="1863" spans="2:6" x14ac:dyDescent="0.25">
      <c r="B1863" s="1">
        <v>42038</v>
      </c>
      <c r="C1863" s="2">
        <v>322906</v>
      </c>
      <c r="D1863" s="2">
        <v>471010</v>
      </c>
      <c r="E1863" s="2">
        <v>115891</v>
      </c>
      <c r="F1863" s="2">
        <v>236771</v>
      </c>
    </row>
    <row r="1864" spans="2:6" x14ac:dyDescent="0.25">
      <c r="B1864" s="1">
        <v>42039</v>
      </c>
      <c r="C1864" s="2">
        <v>11454</v>
      </c>
      <c r="D1864" s="2">
        <v>51225</v>
      </c>
      <c r="E1864" s="2">
        <v>89902</v>
      </c>
      <c r="F1864" s="2">
        <v>404969</v>
      </c>
    </row>
    <row r="1865" spans="2:6" x14ac:dyDescent="0.25">
      <c r="B1865" s="1">
        <v>42040</v>
      </c>
      <c r="C1865" s="2">
        <v>83826</v>
      </c>
      <c r="D1865" s="2">
        <v>298183</v>
      </c>
      <c r="E1865" s="2">
        <v>357236</v>
      </c>
      <c r="F1865" s="2">
        <v>346497</v>
      </c>
    </row>
    <row r="1866" spans="2:6" x14ac:dyDescent="0.25">
      <c r="B1866" s="1">
        <v>42041</v>
      </c>
      <c r="C1866" s="2">
        <v>62924</v>
      </c>
      <c r="D1866" s="2">
        <v>163295</v>
      </c>
      <c r="E1866" s="2">
        <v>454739</v>
      </c>
      <c r="F1866" s="2">
        <v>328389</v>
      </c>
    </row>
    <row r="1867" spans="2:6" x14ac:dyDescent="0.25">
      <c r="B1867" s="1">
        <v>42042</v>
      </c>
      <c r="C1867" s="2">
        <v>348003</v>
      </c>
      <c r="D1867" s="2">
        <v>146087</v>
      </c>
      <c r="E1867" s="2">
        <v>27097</v>
      </c>
      <c r="F1867" s="2">
        <v>199079</v>
      </c>
    </row>
    <row r="1868" spans="2:6" x14ac:dyDescent="0.25">
      <c r="B1868" s="1">
        <v>42043</v>
      </c>
      <c r="C1868" s="2">
        <v>120568</v>
      </c>
      <c r="D1868" s="2">
        <v>49908</v>
      </c>
      <c r="E1868" s="2">
        <v>87224</v>
      </c>
      <c r="F1868" s="2">
        <v>222265</v>
      </c>
    </row>
    <row r="1869" spans="2:6" x14ac:dyDescent="0.25">
      <c r="B1869" s="1">
        <v>42044</v>
      </c>
      <c r="C1869" s="2">
        <v>313703</v>
      </c>
      <c r="D1869" s="2">
        <v>169457</v>
      </c>
      <c r="E1869" s="2">
        <v>471385</v>
      </c>
      <c r="F1869" s="2">
        <v>372807</v>
      </c>
    </row>
    <row r="1870" spans="2:6" x14ac:dyDescent="0.25">
      <c r="B1870" s="1">
        <v>42045</v>
      </c>
      <c r="C1870" s="2">
        <v>80731</v>
      </c>
      <c r="D1870" s="2">
        <v>297396</v>
      </c>
      <c r="E1870" s="2">
        <v>316419</v>
      </c>
      <c r="F1870" s="2">
        <v>41918</v>
      </c>
    </row>
    <row r="1871" spans="2:6" x14ac:dyDescent="0.25">
      <c r="B1871" s="1">
        <v>42046</v>
      </c>
      <c r="C1871" s="2">
        <v>34314</v>
      </c>
      <c r="D1871" s="2">
        <v>22898</v>
      </c>
      <c r="E1871" s="2">
        <v>142310</v>
      </c>
      <c r="F1871" s="2">
        <v>118301</v>
      </c>
    </row>
    <row r="1872" spans="2:6" x14ac:dyDescent="0.25">
      <c r="B1872" s="1">
        <v>42047</v>
      </c>
      <c r="C1872" s="2">
        <v>150748</v>
      </c>
      <c r="D1872" s="2">
        <v>449266</v>
      </c>
      <c r="E1872" s="2">
        <v>363083</v>
      </c>
      <c r="F1872" s="2">
        <v>355529</v>
      </c>
    </row>
    <row r="1873" spans="2:6" x14ac:dyDescent="0.25">
      <c r="B1873" s="1">
        <v>42048</v>
      </c>
      <c r="C1873" s="2">
        <v>286078</v>
      </c>
      <c r="D1873" s="2">
        <v>455357</v>
      </c>
      <c r="E1873" s="2">
        <v>386286</v>
      </c>
      <c r="F1873" s="2">
        <v>347271</v>
      </c>
    </row>
    <row r="1874" spans="2:6" x14ac:dyDescent="0.25">
      <c r="B1874" s="1">
        <v>42049</v>
      </c>
      <c r="C1874" s="2">
        <v>192761</v>
      </c>
      <c r="D1874" s="2">
        <v>333258</v>
      </c>
      <c r="E1874" s="2">
        <v>426998</v>
      </c>
      <c r="F1874" s="2">
        <v>388689</v>
      </c>
    </row>
    <row r="1875" spans="2:6" x14ac:dyDescent="0.25">
      <c r="B1875" s="1">
        <v>42050</v>
      </c>
      <c r="C1875" s="2">
        <v>148631</v>
      </c>
      <c r="D1875" s="2">
        <v>16032</v>
      </c>
      <c r="E1875" s="2">
        <v>352236</v>
      </c>
      <c r="F1875" s="2">
        <v>34926</v>
      </c>
    </row>
    <row r="1876" spans="2:6" x14ac:dyDescent="0.25">
      <c r="B1876" s="1">
        <v>42051</v>
      </c>
      <c r="C1876" s="2">
        <v>19306</v>
      </c>
      <c r="D1876" s="2">
        <v>223028</v>
      </c>
      <c r="E1876" s="2">
        <v>292612</v>
      </c>
      <c r="F1876" s="2">
        <v>420820</v>
      </c>
    </row>
    <row r="1877" spans="2:6" x14ac:dyDescent="0.25">
      <c r="B1877" s="1">
        <v>42052</v>
      </c>
      <c r="C1877" s="2">
        <v>374856</v>
      </c>
      <c r="D1877" s="2">
        <v>330279</v>
      </c>
      <c r="E1877" s="2">
        <v>145919</v>
      </c>
      <c r="F1877" s="2">
        <v>199354</v>
      </c>
    </row>
    <row r="1878" spans="2:6" x14ac:dyDescent="0.25">
      <c r="B1878" s="1">
        <v>42053</v>
      </c>
      <c r="C1878" s="2">
        <v>80326</v>
      </c>
      <c r="D1878" s="2">
        <v>96363</v>
      </c>
      <c r="E1878" s="2">
        <v>485367</v>
      </c>
      <c r="F1878" s="2">
        <v>86948</v>
      </c>
    </row>
    <row r="1879" spans="2:6" x14ac:dyDescent="0.25">
      <c r="B1879" s="1">
        <v>42054</v>
      </c>
      <c r="C1879" s="2">
        <v>365089</v>
      </c>
      <c r="D1879" s="2">
        <v>62980</v>
      </c>
      <c r="E1879" s="2">
        <v>50270</v>
      </c>
      <c r="F1879" s="2">
        <v>49852</v>
      </c>
    </row>
    <row r="1880" spans="2:6" x14ac:dyDescent="0.25">
      <c r="B1880" s="1">
        <v>42055</v>
      </c>
      <c r="C1880" s="2">
        <v>52714</v>
      </c>
      <c r="D1880" s="2">
        <v>348858</v>
      </c>
      <c r="E1880" s="2">
        <v>162174</v>
      </c>
      <c r="F1880" s="2">
        <v>31988</v>
      </c>
    </row>
    <row r="1881" spans="2:6" x14ac:dyDescent="0.25">
      <c r="B1881" s="1">
        <v>42056</v>
      </c>
      <c r="C1881" s="2">
        <v>273249</v>
      </c>
      <c r="D1881" s="2">
        <v>346445</v>
      </c>
      <c r="E1881" s="2">
        <v>70611</v>
      </c>
      <c r="F1881" s="2">
        <v>37194</v>
      </c>
    </row>
    <row r="1882" spans="2:6" x14ac:dyDescent="0.25">
      <c r="B1882" s="1">
        <v>42057</v>
      </c>
      <c r="C1882" s="2">
        <v>204502</v>
      </c>
      <c r="D1882" s="2">
        <v>286009</v>
      </c>
      <c r="E1882" s="2">
        <v>173086</v>
      </c>
      <c r="F1882" s="2">
        <v>105734</v>
      </c>
    </row>
    <row r="1883" spans="2:6" x14ac:dyDescent="0.25">
      <c r="B1883" s="1">
        <v>42058</v>
      </c>
      <c r="C1883" s="2">
        <v>323464</v>
      </c>
      <c r="D1883" s="2">
        <v>453419</v>
      </c>
      <c r="E1883" s="2">
        <v>165422</v>
      </c>
      <c r="F1883" s="2">
        <v>421210</v>
      </c>
    </row>
    <row r="1884" spans="2:6" x14ac:dyDescent="0.25">
      <c r="B1884" s="1">
        <v>42059</v>
      </c>
      <c r="C1884" s="2">
        <v>403541</v>
      </c>
      <c r="D1884" s="2">
        <v>453070</v>
      </c>
      <c r="E1884" s="2">
        <v>130664</v>
      </c>
      <c r="F1884" s="2">
        <v>140360</v>
      </c>
    </row>
    <row r="1885" spans="2:6" x14ac:dyDescent="0.25">
      <c r="B1885" s="1">
        <v>42060</v>
      </c>
      <c r="C1885" s="2">
        <v>173207</v>
      </c>
      <c r="D1885" s="2">
        <v>218808</v>
      </c>
      <c r="E1885" s="2">
        <v>349323</v>
      </c>
      <c r="F1885" s="2">
        <v>102799</v>
      </c>
    </row>
    <row r="1886" spans="2:6" x14ac:dyDescent="0.25">
      <c r="B1886" s="1">
        <v>42061</v>
      </c>
      <c r="C1886" s="2">
        <v>27539</v>
      </c>
      <c r="D1886" s="2">
        <v>287272</v>
      </c>
      <c r="E1886" s="2">
        <v>204032</v>
      </c>
      <c r="F1886" s="2">
        <v>22311</v>
      </c>
    </row>
    <row r="1887" spans="2:6" x14ac:dyDescent="0.25">
      <c r="B1887" s="1">
        <v>42062</v>
      </c>
      <c r="C1887" s="2">
        <v>246427</v>
      </c>
      <c r="D1887" s="2">
        <v>203680</v>
      </c>
      <c r="E1887" s="2">
        <v>25245</v>
      </c>
      <c r="F1887" s="2">
        <v>148436</v>
      </c>
    </row>
    <row r="1888" spans="2:6" x14ac:dyDescent="0.25">
      <c r="B1888" s="1">
        <v>42063</v>
      </c>
      <c r="C1888" s="2">
        <v>346056</v>
      </c>
      <c r="D1888" s="2">
        <v>122779</v>
      </c>
      <c r="E1888" s="2">
        <v>347012</v>
      </c>
      <c r="F1888" s="2">
        <v>396827</v>
      </c>
    </row>
    <row r="1889" spans="2:6" x14ac:dyDescent="0.25">
      <c r="B1889" s="1">
        <v>42064</v>
      </c>
      <c r="C1889" s="2">
        <v>19569</v>
      </c>
      <c r="D1889" s="2">
        <v>148417</v>
      </c>
      <c r="E1889" s="2">
        <v>300548</v>
      </c>
      <c r="F1889" s="2">
        <v>471474</v>
      </c>
    </row>
    <row r="1890" spans="2:6" x14ac:dyDescent="0.25">
      <c r="B1890" s="1">
        <v>42065</v>
      </c>
      <c r="C1890" s="2">
        <v>277015</v>
      </c>
      <c r="D1890" s="2">
        <v>341456</v>
      </c>
      <c r="E1890" s="2">
        <v>16694</v>
      </c>
      <c r="F1890" s="2">
        <v>141470</v>
      </c>
    </row>
    <row r="1891" spans="2:6" x14ac:dyDescent="0.25">
      <c r="B1891" s="1">
        <v>42066</v>
      </c>
      <c r="C1891" s="2">
        <v>33521</v>
      </c>
      <c r="D1891" s="2">
        <v>79130</v>
      </c>
      <c r="E1891" s="2">
        <v>137175</v>
      </c>
      <c r="F1891" s="2">
        <v>262288</v>
      </c>
    </row>
    <row r="1892" spans="2:6" x14ac:dyDescent="0.25">
      <c r="B1892" s="1">
        <v>42067</v>
      </c>
      <c r="C1892" s="2">
        <v>466328</v>
      </c>
      <c r="D1892" s="2">
        <v>10009</v>
      </c>
      <c r="E1892" s="2">
        <v>130828</v>
      </c>
      <c r="F1892" s="2">
        <v>353918</v>
      </c>
    </row>
    <row r="1893" spans="2:6" x14ac:dyDescent="0.25">
      <c r="B1893" s="1">
        <v>42068</v>
      </c>
      <c r="C1893" s="2">
        <v>139616</v>
      </c>
      <c r="D1893" s="2">
        <v>144044</v>
      </c>
      <c r="E1893" s="2">
        <v>89502</v>
      </c>
      <c r="F1893" s="2">
        <v>482528</v>
      </c>
    </row>
    <row r="1894" spans="2:6" x14ac:dyDescent="0.25">
      <c r="B1894" s="1">
        <v>42069</v>
      </c>
      <c r="C1894" s="2">
        <v>427173</v>
      </c>
      <c r="D1894" s="2">
        <v>390432</v>
      </c>
      <c r="E1894" s="2">
        <v>78815</v>
      </c>
      <c r="F1894" s="2">
        <v>153860</v>
      </c>
    </row>
    <row r="1895" spans="2:6" x14ac:dyDescent="0.25">
      <c r="B1895" s="1">
        <v>42070</v>
      </c>
      <c r="C1895" s="2">
        <v>364901</v>
      </c>
      <c r="D1895" s="2">
        <v>492386</v>
      </c>
      <c r="E1895" s="2">
        <v>462897</v>
      </c>
      <c r="F1895" s="2">
        <v>187535</v>
      </c>
    </row>
    <row r="1896" spans="2:6" x14ac:dyDescent="0.25">
      <c r="B1896" s="1">
        <v>42071</v>
      </c>
      <c r="C1896" s="2">
        <v>431816</v>
      </c>
      <c r="D1896" s="2">
        <v>189124</v>
      </c>
      <c r="E1896" s="2">
        <v>220715</v>
      </c>
      <c r="F1896" s="2">
        <v>98639</v>
      </c>
    </row>
    <row r="1897" spans="2:6" x14ac:dyDescent="0.25">
      <c r="B1897" s="1">
        <v>42072</v>
      </c>
      <c r="C1897" s="2">
        <v>319961</v>
      </c>
      <c r="D1897" s="2">
        <v>276955</v>
      </c>
      <c r="E1897" s="2">
        <v>358993</v>
      </c>
      <c r="F1897" s="2">
        <v>221185</v>
      </c>
    </row>
    <row r="1898" spans="2:6" x14ac:dyDescent="0.25">
      <c r="B1898" s="1">
        <v>42073</v>
      </c>
      <c r="C1898" s="2">
        <v>14406</v>
      </c>
      <c r="D1898" s="2">
        <v>163677</v>
      </c>
      <c r="E1898" s="2">
        <v>17946</v>
      </c>
      <c r="F1898" s="2">
        <v>301452</v>
      </c>
    </row>
    <row r="1899" spans="2:6" x14ac:dyDescent="0.25">
      <c r="B1899" s="1">
        <v>42074</v>
      </c>
      <c r="C1899" s="2">
        <v>219503</v>
      </c>
      <c r="D1899" s="2">
        <v>28663</v>
      </c>
      <c r="E1899" s="2">
        <v>161104</v>
      </c>
      <c r="F1899" s="2">
        <v>149855</v>
      </c>
    </row>
    <row r="1900" spans="2:6" x14ac:dyDescent="0.25">
      <c r="B1900" s="1">
        <v>42075</v>
      </c>
      <c r="C1900" s="2">
        <v>28116</v>
      </c>
      <c r="D1900" s="2">
        <v>465656</v>
      </c>
      <c r="E1900" s="2">
        <v>239105</v>
      </c>
      <c r="F1900" s="2">
        <v>196859</v>
      </c>
    </row>
    <row r="1901" spans="2:6" x14ac:dyDescent="0.25">
      <c r="B1901" s="1">
        <v>42076</v>
      </c>
      <c r="C1901" s="2">
        <v>78952</v>
      </c>
      <c r="D1901" s="2">
        <v>346118</v>
      </c>
      <c r="E1901" s="2">
        <v>135006</v>
      </c>
      <c r="F1901" s="2">
        <v>281376</v>
      </c>
    </row>
    <row r="1902" spans="2:6" x14ac:dyDescent="0.25">
      <c r="B1902" s="1">
        <v>42077</v>
      </c>
      <c r="C1902" s="2">
        <v>357655</v>
      </c>
      <c r="D1902" s="2">
        <v>107334</v>
      </c>
      <c r="E1902" s="2">
        <v>319964</v>
      </c>
      <c r="F1902" s="2">
        <v>86802</v>
      </c>
    </row>
    <row r="1903" spans="2:6" x14ac:dyDescent="0.25">
      <c r="B1903" s="1">
        <v>42078</v>
      </c>
      <c r="C1903" s="2">
        <v>159531</v>
      </c>
      <c r="D1903" s="2">
        <v>348080</v>
      </c>
      <c r="E1903" s="2">
        <v>432266</v>
      </c>
      <c r="F1903" s="2">
        <v>342446</v>
      </c>
    </row>
    <row r="1904" spans="2:6" x14ac:dyDescent="0.25">
      <c r="B1904" s="1">
        <v>42079</v>
      </c>
      <c r="C1904" s="2">
        <v>32971</v>
      </c>
      <c r="D1904" s="2">
        <v>308081</v>
      </c>
      <c r="E1904" s="2">
        <v>38972</v>
      </c>
      <c r="F1904" s="2">
        <v>78831</v>
      </c>
    </row>
    <row r="1905" spans="2:6" x14ac:dyDescent="0.25">
      <c r="B1905" s="1">
        <v>42080</v>
      </c>
      <c r="C1905" s="2">
        <v>409832</v>
      </c>
      <c r="D1905" s="2">
        <v>25563</v>
      </c>
      <c r="E1905" s="2">
        <v>69767</v>
      </c>
      <c r="F1905" s="2">
        <v>314772</v>
      </c>
    </row>
    <row r="1906" spans="2:6" x14ac:dyDescent="0.25">
      <c r="B1906" s="1">
        <v>42081</v>
      </c>
      <c r="C1906" s="2">
        <v>212781</v>
      </c>
      <c r="D1906" s="2">
        <v>349946</v>
      </c>
      <c r="E1906" s="2">
        <v>12352</v>
      </c>
      <c r="F1906" s="2">
        <v>258997</v>
      </c>
    </row>
    <row r="1907" spans="2:6" x14ac:dyDescent="0.25">
      <c r="B1907" s="1">
        <v>42082</v>
      </c>
      <c r="C1907" s="2">
        <v>276025</v>
      </c>
      <c r="D1907" s="2">
        <v>448889</v>
      </c>
      <c r="E1907" s="2">
        <v>447891</v>
      </c>
      <c r="F1907" s="2">
        <v>72112</v>
      </c>
    </row>
    <row r="1908" spans="2:6" x14ac:dyDescent="0.25">
      <c r="B1908" s="1">
        <v>42083</v>
      </c>
      <c r="C1908" s="2">
        <v>489200</v>
      </c>
      <c r="D1908" s="2">
        <v>334718</v>
      </c>
      <c r="E1908" s="2">
        <v>436435</v>
      </c>
      <c r="F1908" s="2">
        <v>494659</v>
      </c>
    </row>
    <row r="1909" spans="2:6" x14ac:dyDescent="0.25">
      <c r="B1909" s="1">
        <v>42084</v>
      </c>
      <c r="C1909" s="2">
        <v>231386</v>
      </c>
      <c r="D1909" s="2">
        <v>388130</v>
      </c>
      <c r="E1909" s="2">
        <v>118040</v>
      </c>
      <c r="F1909" s="2">
        <v>106465</v>
      </c>
    </row>
    <row r="1910" spans="2:6" x14ac:dyDescent="0.25">
      <c r="B1910" s="1">
        <v>42085</v>
      </c>
      <c r="C1910" s="2">
        <v>200169</v>
      </c>
      <c r="D1910" s="2">
        <v>146777</v>
      </c>
      <c r="E1910" s="2">
        <v>104341</v>
      </c>
      <c r="F1910" s="2">
        <v>409674</v>
      </c>
    </row>
    <row r="1911" spans="2:6" x14ac:dyDescent="0.25">
      <c r="B1911" s="1">
        <v>42086</v>
      </c>
      <c r="C1911" s="2">
        <v>493204</v>
      </c>
      <c r="D1911" s="2">
        <v>341275</v>
      </c>
      <c r="E1911" s="2">
        <v>235090</v>
      </c>
      <c r="F1911" s="2">
        <v>84579</v>
      </c>
    </row>
    <row r="1912" spans="2:6" x14ac:dyDescent="0.25">
      <c r="B1912" s="1">
        <v>42087</v>
      </c>
      <c r="C1912" s="2">
        <v>85967</v>
      </c>
      <c r="D1912" s="2">
        <v>348875</v>
      </c>
      <c r="E1912" s="2">
        <v>260080</v>
      </c>
      <c r="F1912" s="2">
        <v>22313</v>
      </c>
    </row>
    <row r="1913" spans="2:6" x14ac:dyDescent="0.25">
      <c r="B1913" s="1">
        <v>42088</v>
      </c>
      <c r="C1913" s="2">
        <v>445370</v>
      </c>
      <c r="D1913" s="2">
        <v>384217</v>
      </c>
      <c r="E1913" s="2">
        <v>89725</v>
      </c>
      <c r="F1913" s="2">
        <v>297675</v>
      </c>
    </row>
    <row r="1914" spans="2:6" x14ac:dyDescent="0.25">
      <c r="B1914" s="1">
        <v>42089</v>
      </c>
      <c r="C1914" s="2">
        <v>184029</v>
      </c>
      <c r="D1914" s="2">
        <v>201453</v>
      </c>
      <c r="E1914" s="2">
        <v>242300</v>
      </c>
      <c r="F1914" s="2">
        <v>426858</v>
      </c>
    </row>
    <row r="1915" spans="2:6" x14ac:dyDescent="0.25">
      <c r="B1915" s="1">
        <v>42090</v>
      </c>
      <c r="C1915" s="2">
        <v>430445</v>
      </c>
      <c r="D1915" s="2">
        <v>452498</v>
      </c>
      <c r="E1915" s="2">
        <v>33524</v>
      </c>
      <c r="F1915" s="2">
        <v>164891</v>
      </c>
    </row>
    <row r="1916" spans="2:6" x14ac:dyDescent="0.25">
      <c r="B1916" s="1">
        <v>42091</v>
      </c>
      <c r="C1916" s="2">
        <v>340496</v>
      </c>
      <c r="D1916" s="2">
        <v>108886</v>
      </c>
      <c r="E1916" s="2">
        <v>54744</v>
      </c>
      <c r="F1916" s="2">
        <v>394693</v>
      </c>
    </row>
    <row r="1917" spans="2:6" x14ac:dyDescent="0.25">
      <c r="B1917" s="1">
        <v>42092</v>
      </c>
      <c r="C1917" s="2">
        <v>232333</v>
      </c>
      <c r="D1917" s="2">
        <v>453055</v>
      </c>
      <c r="E1917" s="2">
        <v>364739</v>
      </c>
      <c r="F1917" s="2">
        <v>413557</v>
      </c>
    </row>
    <row r="1918" spans="2:6" x14ac:dyDescent="0.25">
      <c r="B1918" s="1">
        <v>42093</v>
      </c>
      <c r="C1918" s="2">
        <v>200262</v>
      </c>
      <c r="D1918" s="2">
        <v>412962</v>
      </c>
      <c r="E1918" s="2">
        <v>275228</v>
      </c>
      <c r="F1918" s="2">
        <v>279329</v>
      </c>
    </row>
    <row r="1919" spans="2:6" x14ac:dyDescent="0.25">
      <c r="B1919" s="1">
        <v>42094</v>
      </c>
      <c r="C1919" s="2">
        <v>247654</v>
      </c>
      <c r="D1919" s="2">
        <v>401875</v>
      </c>
      <c r="E1919" s="2">
        <v>167871</v>
      </c>
      <c r="F1919" s="2">
        <v>24777</v>
      </c>
    </row>
    <row r="1920" spans="2:6" x14ac:dyDescent="0.25">
      <c r="B1920" s="1">
        <v>42095</v>
      </c>
      <c r="C1920" s="2">
        <v>415574</v>
      </c>
      <c r="D1920" s="2">
        <v>186448</v>
      </c>
      <c r="E1920" s="2">
        <v>280855</v>
      </c>
      <c r="F1920" s="2">
        <v>406537</v>
      </c>
    </row>
    <row r="1921" spans="2:6" x14ac:dyDescent="0.25">
      <c r="B1921" s="1">
        <v>42096</v>
      </c>
      <c r="C1921" s="2">
        <v>443273</v>
      </c>
      <c r="D1921" s="2">
        <v>348457</v>
      </c>
      <c r="E1921" s="2">
        <v>498833</v>
      </c>
      <c r="F1921" s="2">
        <v>12923</v>
      </c>
    </row>
    <row r="1922" spans="2:6" x14ac:dyDescent="0.25">
      <c r="B1922" s="1">
        <v>42097</v>
      </c>
      <c r="C1922" s="2">
        <v>337014</v>
      </c>
      <c r="D1922" s="2">
        <v>209296</v>
      </c>
      <c r="E1922" s="2">
        <v>315773</v>
      </c>
      <c r="F1922" s="2">
        <v>349023</v>
      </c>
    </row>
    <row r="1923" spans="2:6" x14ac:dyDescent="0.25">
      <c r="B1923" s="1">
        <v>42098</v>
      </c>
      <c r="C1923" s="2">
        <v>182450</v>
      </c>
      <c r="D1923" s="2">
        <v>316135</v>
      </c>
      <c r="E1923" s="2">
        <v>155580</v>
      </c>
      <c r="F1923" s="2">
        <v>68711</v>
      </c>
    </row>
    <row r="1924" spans="2:6" x14ac:dyDescent="0.25">
      <c r="B1924" s="1">
        <v>42099</v>
      </c>
      <c r="C1924" s="2">
        <v>245164</v>
      </c>
      <c r="D1924" s="2">
        <v>195073</v>
      </c>
      <c r="E1924" s="2">
        <v>74720</v>
      </c>
      <c r="F1924" s="2">
        <v>173590</v>
      </c>
    </row>
    <row r="1925" spans="2:6" x14ac:dyDescent="0.25">
      <c r="B1925" s="1">
        <v>42100</v>
      </c>
      <c r="C1925" s="2">
        <v>483350</v>
      </c>
      <c r="D1925" s="2">
        <v>50190</v>
      </c>
      <c r="E1925" s="2">
        <v>266042</v>
      </c>
      <c r="F1925" s="2">
        <v>130185</v>
      </c>
    </row>
    <row r="1926" spans="2:6" x14ac:dyDescent="0.25">
      <c r="B1926" s="1">
        <v>42101</v>
      </c>
      <c r="C1926" s="2">
        <v>182935</v>
      </c>
      <c r="D1926" s="2">
        <v>67615</v>
      </c>
      <c r="E1926" s="2">
        <v>128869</v>
      </c>
      <c r="F1926" s="2">
        <v>386790</v>
      </c>
    </row>
    <row r="1927" spans="2:6" x14ac:dyDescent="0.25">
      <c r="B1927" s="1">
        <v>42102</v>
      </c>
      <c r="C1927" s="2">
        <v>490755</v>
      </c>
      <c r="D1927" s="2">
        <v>59461</v>
      </c>
      <c r="E1927" s="2">
        <v>138604</v>
      </c>
      <c r="F1927" s="2">
        <v>11702</v>
      </c>
    </row>
    <row r="1928" spans="2:6" x14ac:dyDescent="0.25">
      <c r="B1928" s="1">
        <v>42103</v>
      </c>
      <c r="C1928" s="2">
        <v>385613</v>
      </c>
      <c r="D1928" s="2">
        <v>140626</v>
      </c>
      <c r="E1928" s="2">
        <v>139369</v>
      </c>
      <c r="F1928" s="2">
        <v>224482</v>
      </c>
    </row>
    <row r="1929" spans="2:6" x14ac:dyDescent="0.25">
      <c r="B1929" s="1">
        <v>42104</v>
      </c>
      <c r="C1929" s="2">
        <v>250676</v>
      </c>
      <c r="D1929" s="2">
        <v>498653</v>
      </c>
      <c r="E1929" s="2">
        <v>43683</v>
      </c>
      <c r="F1929" s="2">
        <v>408629</v>
      </c>
    </row>
    <row r="1930" spans="2:6" x14ac:dyDescent="0.25">
      <c r="B1930" s="1">
        <v>42105</v>
      </c>
      <c r="C1930" s="2">
        <v>100097</v>
      </c>
      <c r="D1930" s="2">
        <v>376427</v>
      </c>
      <c r="E1930" s="2">
        <v>447112</v>
      </c>
      <c r="F1930" s="2">
        <v>226086</v>
      </c>
    </row>
    <row r="1931" spans="2:6" x14ac:dyDescent="0.25">
      <c r="B1931" s="1">
        <v>42106</v>
      </c>
      <c r="C1931" s="2">
        <v>165010</v>
      </c>
      <c r="D1931" s="2">
        <v>288587</v>
      </c>
      <c r="E1931" s="2">
        <v>239105</v>
      </c>
      <c r="F1931" s="2">
        <v>275311</v>
      </c>
    </row>
    <row r="1932" spans="2:6" x14ac:dyDescent="0.25">
      <c r="B1932" s="1">
        <v>42107</v>
      </c>
      <c r="C1932" s="2">
        <v>115855</v>
      </c>
      <c r="D1932" s="2">
        <v>422712</v>
      </c>
      <c r="E1932" s="2">
        <v>446162</v>
      </c>
      <c r="F1932" s="2">
        <v>497275</v>
      </c>
    </row>
    <row r="1933" spans="2:6" x14ac:dyDescent="0.25">
      <c r="B1933" s="1">
        <v>42108</v>
      </c>
      <c r="C1933" s="2">
        <v>407501</v>
      </c>
      <c r="D1933" s="2">
        <v>248928</v>
      </c>
      <c r="E1933" s="2">
        <v>427865</v>
      </c>
      <c r="F1933" s="2">
        <v>303694</v>
      </c>
    </row>
    <row r="1934" spans="2:6" x14ac:dyDescent="0.25">
      <c r="B1934" s="1">
        <v>42109</v>
      </c>
      <c r="C1934" s="2">
        <v>214335</v>
      </c>
      <c r="D1934" s="2">
        <v>333413</v>
      </c>
      <c r="E1934" s="2">
        <v>296702</v>
      </c>
      <c r="F1934" s="2">
        <v>183812</v>
      </c>
    </row>
    <row r="1935" spans="2:6" x14ac:dyDescent="0.25">
      <c r="B1935" s="1">
        <v>42110</v>
      </c>
      <c r="C1935" s="2">
        <v>395369</v>
      </c>
      <c r="D1935" s="2">
        <v>315281</v>
      </c>
      <c r="E1935" s="2">
        <v>433064</v>
      </c>
      <c r="F1935" s="2">
        <v>456840</v>
      </c>
    </row>
    <row r="1936" spans="2:6" x14ac:dyDescent="0.25">
      <c r="B1936" s="1">
        <v>42111</v>
      </c>
      <c r="C1936" s="2">
        <v>475941</v>
      </c>
      <c r="D1936" s="2">
        <v>473740</v>
      </c>
      <c r="E1936" s="2">
        <v>120777</v>
      </c>
      <c r="F1936" s="2">
        <v>150096</v>
      </c>
    </row>
    <row r="1937" spans="2:6" x14ac:dyDescent="0.25">
      <c r="B1937" s="1">
        <v>42112</v>
      </c>
      <c r="C1937" s="2">
        <v>301941</v>
      </c>
      <c r="D1937" s="2">
        <v>351712</v>
      </c>
      <c r="E1937" s="2">
        <v>416194</v>
      </c>
      <c r="F1937" s="2">
        <v>346862</v>
      </c>
    </row>
    <row r="1938" spans="2:6" x14ac:dyDescent="0.25">
      <c r="B1938" s="1">
        <v>42113</v>
      </c>
      <c r="C1938" s="2">
        <v>89011</v>
      </c>
      <c r="D1938" s="2">
        <v>361926</v>
      </c>
      <c r="E1938" s="2">
        <v>374992</v>
      </c>
      <c r="F1938" s="2">
        <v>373621</v>
      </c>
    </row>
    <row r="1939" spans="2:6" x14ac:dyDescent="0.25">
      <c r="B1939" s="1">
        <v>42114</v>
      </c>
      <c r="C1939" s="2">
        <v>230813</v>
      </c>
      <c r="D1939" s="2">
        <v>220466</v>
      </c>
      <c r="E1939" s="2">
        <v>359642</v>
      </c>
      <c r="F1939" s="2">
        <v>23600</v>
      </c>
    </row>
    <row r="1940" spans="2:6" x14ac:dyDescent="0.25">
      <c r="B1940" s="1">
        <v>42115</v>
      </c>
      <c r="C1940" s="2">
        <v>157031</v>
      </c>
      <c r="D1940" s="2">
        <v>476190</v>
      </c>
      <c r="E1940" s="2">
        <v>223205</v>
      </c>
      <c r="F1940" s="2">
        <v>367750</v>
      </c>
    </row>
    <row r="1941" spans="2:6" x14ac:dyDescent="0.25">
      <c r="B1941" s="1">
        <v>42116</v>
      </c>
      <c r="C1941" s="2">
        <v>89046</v>
      </c>
      <c r="D1941" s="2">
        <v>393013</v>
      </c>
      <c r="E1941" s="2">
        <v>378887</v>
      </c>
      <c r="F1941" s="2">
        <v>246565</v>
      </c>
    </row>
    <row r="1942" spans="2:6" x14ac:dyDescent="0.25">
      <c r="B1942" s="1">
        <v>42117</v>
      </c>
      <c r="C1942" s="2">
        <v>358225</v>
      </c>
      <c r="D1942" s="2">
        <v>131943</v>
      </c>
      <c r="E1942" s="2">
        <v>401816</v>
      </c>
      <c r="F1942" s="2">
        <v>224533</v>
      </c>
    </row>
    <row r="1943" spans="2:6" x14ac:dyDescent="0.25">
      <c r="B1943" s="1">
        <v>42118</v>
      </c>
      <c r="C1943" s="2">
        <v>177358</v>
      </c>
      <c r="D1943" s="2">
        <v>166591</v>
      </c>
      <c r="E1943" s="2">
        <v>357718</v>
      </c>
      <c r="F1943" s="2">
        <v>318250</v>
      </c>
    </row>
    <row r="1944" spans="2:6" x14ac:dyDescent="0.25">
      <c r="B1944" s="1">
        <v>42119</v>
      </c>
      <c r="C1944" s="2">
        <v>409734</v>
      </c>
      <c r="D1944" s="2">
        <v>231068</v>
      </c>
      <c r="E1944" s="2">
        <v>81231</v>
      </c>
      <c r="F1944" s="2">
        <v>336293</v>
      </c>
    </row>
    <row r="1945" spans="2:6" x14ac:dyDescent="0.25">
      <c r="B1945" s="1">
        <v>42120</v>
      </c>
      <c r="C1945" s="2">
        <v>199624</v>
      </c>
      <c r="D1945" s="2">
        <v>365948</v>
      </c>
      <c r="E1945" s="2">
        <v>345044</v>
      </c>
      <c r="F1945" s="2">
        <v>275629</v>
      </c>
    </row>
    <row r="1946" spans="2:6" x14ac:dyDescent="0.25">
      <c r="B1946" s="1">
        <v>42121</v>
      </c>
      <c r="C1946" s="2">
        <v>97686</v>
      </c>
      <c r="D1946" s="2">
        <v>387884</v>
      </c>
      <c r="E1946" s="2">
        <v>361985</v>
      </c>
      <c r="F1946" s="2">
        <v>47972</v>
      </c>
    </row>
    <row r="1947" spans="2:6" x14ac:dyDescent="0.25">
      <c r="B1947" s="1">
        <v>42122</v>
      </c>
      <c r="C1947" s="2">
        <v>112135</v>
      </c>
      <c r="D1947" s="2">
        <v>205577</v>
      </c>
      <c r="E1947" s="2">
        <v>171366</v>
      </c>
      <c r="F1947" s="2">
        <v>110854</v>
      </c>
    </row>
    <row r="1948" spans="2:6" x14ac:dyDescent="0.25">
      <c r="B1948" s="1">
        <v>42123</v>
      </c>
      <c r="C1948" s="2">
        <v>248665</v>
      </c>
      <c r="D1948" s="2">
        <v>207438</v>
      </c>
      <c r="E1948" s="2">
        <v>371796</v>
      </c>
      <c r="F1948" s="2">
        <v>316071</v>
      </c>
    </row>
    <row r="1949" spans="2:6" x14ac:dyDescent="0.25">
      <c r="B1949" s="1">
        <v>42124</v>
      </c>
      <c r="C1949" s="2">
        <v>149521</v>
      </c>
      <c r="D1949" s="2">
        <v>435416</v>
      </c>
      <c r="E1949" s="2">
        <v>454388</v>
      </c>
      <c r="F1949" s="2">
        <v>212772</v>
      </c>
    </row>
    <row r="1950" spans="2:6" x14ac:dyDescent="0.25">
      <c r="B1950" s="1">
        <v>42125</v>
      </c>
      <c r="C1950" s="2">
        <v>255352</v>
      </c>
      <c r="D1950" s="2">
        <v>293431</v>
      </c>
      <c r="E1950" s="2">
        <v>189081</v>
      </c>
      <c r="F1950" s="2">
        <v>250480</v>
      </c>
    </row>
    <row r="1951" spans="2:6" x14ac:dyDescent="0.25">
      <c r="B1951" s="1">
        <v>42126</v>
      </c>
      <c r="C1951" s="2">
        <v>461309</v>
      </c>
      <c r="D1951" s="2">
        <v>49405</v>
      </c>
      <c r="E1951" s="2">
        <v>498922</v>
      </c>
      <c r="F1951" s="2">
        <v>66156</v>
      </c>
    </row>
    <row r="1952" spans="2:6" x14ac:dyDescent="0.25">
      <c r="B1952" s="1">
        <v>42127</v>
      </c>
      <c r="C1952" s="2">
        <v>76294</v>
      </c>
      <c r="D1952" s="2">
        <v>298781</v>
      </c>
      <c r="E1952" s="2">
        <v>482952</v>
      </c>
      <c r="F1952" s="2">
        <v>499558</v>
      </c>
    </row>
    <row r="1953" spans="2:6" x14ac:dyDescent="0.25">
      <c r="B1953" s="1">
        <v>42128</v>
      </c>
      <c r="C1953" s="2">
        <v>270631</v>
      </c>
      <c r="D1953" s="2">
        <v>215302</v>
      </c>
      <c r="E1953" s="2">
        <v>449715</v>
      </c>
      <c r="F1953" s="2">
        <v>165941</v>
      </c>
    </row>
    <row r="1954" spans="2:6" x14ac:dyDescent="0.25">
      <c r="B1954" s="1">
        <v>42129</v>
      </c>
      <c r="C1954" s="2">
        <v>208087</v>
      </c>
      <c r="D1954" s="2">
        <v>217484</v>
      </c>
      <c r="E1954" s="2">
        <v>131684</v>
      </c>
      <c r="F1954" s="2">
        <v>381036</v>
      </c>
    </row>
    <row r="1955" spans="2:6" x14ac:dyDescent="0.25">
      <c r="B1955" s="1">
        <v>42130</v>
      </c>
      <c r="C1955" s="2">
        <v>448849</v>
      </c>
      <c r="D1955" s="2">
        <v>325956</v>
      </c>
      <c r="E1955" s="2">
        <v>337490</v>
      </c>
      <c r="F1955" s="2">
        <v>494228</v>
      </c>
    </row>
    <row r="1956" spans="2:6" x14ac:dyDescent="0.25">
      <c r="B1956" s="1">
        <v>42131</v>
      </c>
      <c r="C1956" s="2">
        <v>35946</v>
      </c>
      <c r="D1956" s="2">
        <v>15903</v>
      </c>
      <c r="E1956" s="2">
        <v>21945</v>
      </c>
      <c r="F1956" s="2">
        <v>488387</v>
      </c>
    </row>
    <row r="1957" spans="2:6" x14ac:dyDescent="0.25">
      <c r="B1957" s="1">
        <v>42132</v>
      </c>
      <c r="C1957" s="2">
        <v>223319</v>
      </c>
      <c r="D1957" s="2">
        <v>138808</v>
      </c>
      <c r="E1957" s="2">
        <v>319687</v>
      </c>
      <c r="F1957" s="2">
        <v>435324</v>
      </c>
    </row>
    <row r="1958" spans="2:6" x14ac:dyDescent="0.25">
      <c r="B1958" s="1">
        <v>42133</v>
      </c>
      <c r="C1958" s="2">
        <v>68758</v>
      </c>
      <c r="D1958" s="2">
        <v>404716</v>
      </c>
      <c r="E1958" s="2">
        <v>57299</v>
      </c>
      <c r="F1958" s="2">
        <v>352220</v>
      </c>
    </row>
    <row r="1959" spans="2:6" x14ac:dyDescent="0.25">
      <c r="B1959" s="1">
        <v>42134</v>
      </c>
      <c r="C1959" s="2">
        <v>385132</v>
      </c>
      <c r="D1959" s="2">
        <v>415886</v>
      </c>
      <c r="E1959" s="2">
        <v>364986</v>
      </c>
      <c r="F1959" s="2">
        <v>162235</v>
      </c>
    </row>
    <row r="1960" spans="2:6" x14ac:dyDescent="0.25">
      <c r="B1960" s="1">
        <v>42135</v>
      </c>
      <c r="C1960" s="2">
        <v>211524</v>
      </c>
      <c r="D1960" s="2">
        <v>118197</v>
      </c>
      <c r="E1960" s="2">
        <v>73871</v>
      </c>
      <c r="F1960" s="2">
        <v>349292</v>
      </c>
    </row>
    <row r="1961" spans="2:6" x14ac:dyDescent="0.25">
      <c r="B1961" s="1">
        <v>42136</v>
      </c>
      <c r="C1961" s="2">
        <v>173337</v>
      </c>
      <c r="D1961" s="2">
        <v>486168</v>
      </c>
      <c r="E1961" s="2">
        <v>390815</v>
      </c>
      <c r="F1961" s="2">
        <v>103691</v>
      </c>
    </row>
    <row r="1962" spans="2:6" x14ac:dyDescent="0.25">
      <c r="B1962" s="1">
        <v>42137</v>
      </c>
      <c r="C1962" s="2">
        <v>129437</v>
      </c>
      <c r="D1962" s="2">
        <v>103749</v>
      </c>
      <c r="E1962" s="2">
        <v>251463</v>
      </c>
      <c r="F1962" s="2">
        <v>101815</v>
      </c>
    </row>
    <row r="1963" spans="2:6" x14ac:dyDescent="0.25">
      <c r="B1963" s="1">
        <v>42138</v>
      </c>
      <c r="C1963" s="2">
        <v>305851</v>
      </c>
      <c r="D1963" s="2">
        <v>316206</v>
      </c>
      <c r="E1963" s="2">
        <v>457824</v>
      </c>
      <c r="F1963" s="2">
        <v>226999</v>
      </c>
    </row>
    <row r="1964" spans="2:6" x14ac:dyDescent="0.25">
      <c r="B1964" s="1">
        <v>42139</v>
      </c>
      <c r="C1964" s="2">
        <v>265881</v>
      </c>
      <c r="D1964" s="2">
        <v>383733</v>
      </c>
      <c r="E1964" s="2">
        <v>437879</v>
      </c>
      <c r="F1964" s="2">
        <v>453382</v>
      </c>
    </row>
    <row r="1965" spans="2:6" x14ac:dyDescent="0.25">
      <c r="B1965" s="1">
        <v>42140</v>
      </c>
      <c r="C1965" s="2">
        <v>42114</v>
      </c>
      <c r="D1965" s="2">
        <v>332812</v>
      </c>
      <c r="E1965" s="2">
        <v>431214</v>
      </c>
      <c r="F1965" s="2">
        <v>92011</v>
      </c>
    </row>
    <row r="1966" spans="2:6" x14ac:dyDescent="0.25">
      <c r="B1966" s="1">
        <v>42141</v>
      </c>
      <c r="C1966" s="2">
        <v>58581</v>
      </c>
      <c r="D1966" s="2">
        <v>460816</v>
      </c>
      <c r="E1966" s="2">
        <v>253346</v>
      </c>
      <c r="F1966" s="2">
        <v>78957</v>
      </c>
    </row>
    <row r="1967" spans="2:6" x14ac:dyDescent="0.25">
      <c r="B1967" s="1">
        <v>42142</v>
      </c>
      <c r="C1967" s="2">
        <v>108063</v>
      </c>
      <c r="D1967" s="2">
        <v>214854</v>
      </c>
      <c r="E1967" s="2">
        <v>261234</v>
      </c>
      <c r="F1967" s="2">
        <v>388204</v>
      </c>
    </row>
    <row r="1968" spans="2:6" x14ac:dyDescent="0.25">
      <c r="B1968" s="1">
        <v>42143</v>
      </c>
      <c r="C1968" s="2">
        <v>377320</v>
      </c>
      <c r="D1968" s="2">
        <v>208572</v>
      </c>
      <c r="E1968" s="2">
        <v>49490</v>
      </c>
      <c r="F1968" s="2">
        <v>119740</v>
      </c>
    </row>
    <row r="1969" spans="2:6" x14ac:dyDescent="0.25">
      <c r="B1969" s="1">
        <v>42144</v>
      </c>
      <c r="C1969" s="2">
        <v>79312</v>
      </c>
      <c r="D1969" s="2">
        <v>31363</v>
      </c>
      <c r="E1969" s="2">
        <v>180688</v>
      </c>
      <c r="F1969" s="2">
        <v>197801</v>
      </c>
    </row>
    <row r="1970" spans="2:6" x14ac:dyDescent="0.25">
      <c r="B1970" s="1">
        <v>42145</v>
      </c>
      <c r="C1970" s="2">
        <v>457722</v>
      </c>
      <c r="D1970" s="2">
        <v>150767</v>
      </c>
      <c r="E1970" s="2">
        <v>198734</v>
      </c>
      <c r="F1970" s="2">
        <v>434316</v>
      </c>
    </row>
    <row r="1971" spans="2:6" x14ac:dyDescent="0.25">
      <c r="B1971" s="1">
        <v>42146</v>
      </c>
      <c r="C1971" s="2">
        <v>99673</v>
      </c>
      <c r="D1971" s="2">
        <v>206256</v>
      </c>
      <c r="E1971" s="2">
        <v>181276</v>
      </c>
      <c r="F1971" s="2">
        <v>80265</v>
      </c>
    </row>
    <row r="1972" spans="2:6" x14ac:dyDescent="0.25">
      <c r="B1972" s="1">
        <v>42147</v>
      </c>
      <c r="C1972" s="2">
        <v>493548</v>
      </c>
      <c r="D1972" s="2">
        <v>351395</v>
      </c>
      <c r="E1972" s="2">
        <v>92394</v>
      </c>
      <c r="F1972" s="2">
        <v>140633</v>
      </c>
    </row>
    <row r="1973" spans="2:6" x14ac:dyDescent="0.25">
      <c r="B1973" s="1">
        <v>42148</v>
      </c>
      <c r="C1973" s="2">
        <v>314118</v>
      </c>
      <c r="D1973" s="2">
        <v>88297</v>
      </c>
      <c r="E1973" s="2">
        <v>216051</v>
      </c>
      <c r="F1973" s="2">
        <v>17955</v>
      </c>
    </row>
    <row r="1974" spans="2:6" x14ac:dyDescent="0.25">
      <c r="B1974" s="1">
        <v>42149</v>
      </c>
      <c r="C1974" s="2">
        <v>62140</v>
      </c>
      <c r="D1974" s="2">
        <v>59529</v>
      </c>
      <c r="E1974" s="2">
        <v>311995</v>
      </c>
      <c r="F1974" s="2">
        <v>71526</v>
      </c>
    </row>
    <row r="1975" spans="2:6" x14ac:dyDescent="0.25">
      <c r="B1975" s="1">
        <v>42150</v>
      </c>
      <c r="C1975" s="2">
        <v>170393</v>
      </c>
      <c r="D1975" s="2">
        <v>322799</v>
      </c>
      <c r="E1975" s="2">
        <v>261473</v>
      </c>
      <c r="F1975" s="2">
        <v>174856</v>
      </c>
    </row>
    <row r="1976" spans="2:6" x14ac:dyDescent="0.25">
      <c r="B1976" s="1">
        <v>42151</v>
      </c>
      <c r="C1976" s="2">
        <v>254166</v>
      </c>
      <c r="D1976" s="2">
        <v>289645</v>
      </c>
      <c r="E1976" s="2">
        <v>109914</v>
      </c>
      <c r="F1976" s="2">
        <v>165013</v>
      </c>
    </row>
    <row r="1977" spans="2:6" x14ac:dyDescent="0.25">
      <c r="B1977" s="1">
        <v>42152</v>
      </c>
      <c r="C1977" s="2">
        <v>263894</v>
      </c>
      <c r="D1977" s="2">
        <v>309576</v>
      </c>
      <c r="E1977" s="2">
        <v>233875</v>
      </c>
      <c r="F1977" s="2">
        <v>320527</v>
      </c>
    </row>
    <row r="1978" spans="2:6" x14ac:dyDescent="0.25">
      <c r="B1978" s="1">
        <v>42153</v>
      </c>
      <c r="C1978" s="2">
        <v>170066</v>
      </c>
      <c r="D1978" s="2">
        <v>131411</v>
      </c>
      <c r="E1978" s="2">
        <v>245147</v>
      </c>
      <c r="F1978" s="2">
        <v>112628</v>
      </c>
    </row>
    <row r="1979" spans="2:6" x14ac:dyDescent="0.25">
      <c r="B1979" s="1">
        <v>42154</v>
      </c>
      <c r="C1979" s="2">
        <v>356051</v>
      </c>
      <c r="D1979" s="2">
        <v>32104</v>
      </c>
      <c r="E1979" s="2">
        <v>157584</v>
      </c>
      <c r="F1979" s="2">
        <v>216138</v>
      </c>
    </row>
    <row r="1980" spans="2:6" x14ac:dyDescent="0.25">
      <c r="B1980" s="1">
        <v>42155</v>
      </c>
      <c r="C1980" s="2">
        <v>452042</v>
      </c>
      <c r="D1980" s="2">
        <v>470489</v>
      </c>
      <c r="E1980" s="2">
        <v>129602</v>
      </c>
      <c r="F1980" s="2">
        <v>150973</v>
      </c>
    </row>
    <row r="1981" spans="2:6" x14ac:dyDescent="0.25">
      <c r="B1981" s="1">
        <v>42156</v>
      </c>
      <c r="C1981" s="2">
        <v>199107</v>
      </c>
      <c r="D1981" s="2">
        <v>336780</v>
      </c>
      <c r="E1981" s="2">
        <v>331379</v>
      </c>
      <c r="F1981" s="2">
        <v>238077</v>
      </c>
    </row>
    <row r="1982" spans="2:6" x14ac:dyDescent="0.25">
      <c r="B1982" s="1">
        <v>42157</v>
      </c>
      <c r="C1982" s="2">
        <v>322966</v>
      </c>
      <c r="D1982" s="2">
        <v>292051</v>
      </c>
      <c r="E1982" s="2">
        <v>91178</v>
      </c>
      <c r="F1982" s="2">
        <v>477267</v>
      </c>
    </row>
    <row r="1983" spans="2:6" x14ac:dyDescent="0.25">
      <c r="B1983" s="1">
        <v>42158</v>
      </c>
      <c r="C1983" s="2">
        <v>350554</v>
      </c>
      <c r="D1983" s="2">
        <v>399073</v>
      </c>
      <c r="E1983" s="2">
        <v>402575</v>
      </c>
      <c r="F1983" s="2">
        <v>257768</v>
      </c>
    </row>
    <row r="1984" spans="2:6" x14ac:dyDescent="0.25">
      <c r="B1984" s="1">
        <v>42159</v>
      </c>
      <c r="C1984" s="2">
        <v>99628</v>
      </c>
      <c r="D1984" s="2">
        <v>280417</v>
      </c>
      <c r="E1984" s="2">
        <v>341602</v>
      </c>
      <c r="F1984" s="2">
        <v>77674</v>
      </c>
    </row>
    <row r="1985" spans="2:6" x14ac:dyDescent="0.25">
      <c r="B1985" s="1">
        <v>42160</v>
      </c>
      <c r="C1985" s="2">
        <v>481241</v>
      </c>
      <c r="D1985" s="2">
        <v>359645</v>
      </c>
      <c r="E1985" s="2">
        <v>214658</v>
      </c>
      <c r="F1985" s="2">
        <v>275749</v>
      </c>
    </row>
    <row r="1986" spans="2:6" x14ac:dyDescent="0.25">
      <c r="B1986" s="1">
        <v>42161</v>
      </c>
      <c r="C1986" s="2">
        <v>433168</v>
      </c>
      <c r="D1986" s="2">
        <v>161893</v>
      </c>
      <c r="E1986" s="2">
        <v>496550</v>
      </c>
      <c r="F1986" s="2">
        <v>10752</v>
      </c>
    </row>
    <row r="1987" spans="2:6" x14ac:dyDescent="0.25">
      <c r="B1987" s="1">
        <v>42162</v>
      </c>
      <c r="C1987" s="2">
        <v>418581</v>
      </c>
      <c r="D1987" s="2">
        <v>256505</v>
      </c>
      <c r="E1987" s="2">
        <v>224570</v>
      </c>
      <c r="F1987" s="2">
        <v>35117</v>
      </c>
    </row>
    <row r="1988" spans="2:6" x14ac:dyDescent="0.25">
      <c r="B1988" s="1">
        <v>42163</v>
      </c>
      <c r="C1988" s="2">
        <v>69660</v>
      </c>
      <c r="D1988" s="2">
        <v>465100</v>
      </c>
      <c r="E1988" s="2">
        <v>159422</v>
      </c>
      <c r="F1988" s="2">
        <v>266242</v>
      </c>
    </row>
    <row r="1989" spans="2:6" x14ac:dyDescent="0.25">
      <c r="B1989" s="1">
        <v>42164</v>
      </c>
      <c r="C1989" s="2">
        <v>283707</v>
      </c>
      <c r="D1989" s="2">
        <v>436956</v>
      </c>
      <c r="E1989" s="2">
        <v>414079</v>
      </c>
      <c r="F1989" s="2">
        <v>234725</v>
      </c>
    </row>
    <row r="1990" spans="2:6" x14ac:dyDescent="0.25">
      <c r="B1990" s="1">
        <v>42165</v>
      </c>
      <c r="C1990" s="2">
        <v>158946</v>
      </c>
      <c r="D1990" s="2">
        <v>307860</v>
      </c>
      <c r="E1990" s="2">
        <v>36856</v>
      </c>
      <c r="F1990" s="2">
        <v>492392</v>
      </c>
    </row>
    <row r="1991" spans="2:6" x14ac:dyDescent="0.25">
      <c r="B1991" s="1">
        <v>42166</v>
      </c>
      <c r="C1991" s="2">
        <v>461559</v>
      </c>
      <c r="D1991" s="2">
        <v>108534</v>
      </c>
      <c r="E1991" s="2">
        <v>429052</v>
      </c>
      <c r="F1991" s="2">
        <v>195093</v>
      </c>
    </row>
    <row r="1992" spans="2:6" x14ac:dyDescent="0.25">
      <c r="B1992" s="1">
        <v>42167</v>
      </c>
      <c r="C1992" s="2">
        <v>469499</v>
      </c>
      <c r="D1992" s="2">
        <v>344819</v>
      </c>
      <c r="E1992" s="2">
        <v>410540</v>
      </c>
      <c r="F1992" s="2">
        <v>274099</v>
      </c>
    </row>
    <row r="1993" spans="2:6" x14ac:dyDescent="0.25">
      <c r="B1993" s="1">
        <v>42168</v>
      </c>
      <c r="C1993" s="2">
        <v>162753</v>
      </c>
      <c r="D1993" s="2">
        <v>233340</v>
      </c>
      <c r="E1993" s="2">
        <v>64654</v>
      </c>
      <c r="F1993" s="2">
        <v>291096</v>
      </c>
    </row>
    <row r="1994" spans="2:6" x14ac:dyDescent="0.25">
      <c r="B1994" s="1">
        <v>42169</v>
      </c>
      <c r="C1994" s="2">
        <v>357854</v>
      </c>
      <c r="D1994" s="2">
        <v>21285</v>
      </c>
      <c r="E1994" s="2">
        <v>37480</v>
      </c>
      <c r="F1994" s="2">
        <v>155493</v>
      </c>
    </row>
    <row r="1995" spans="2:6" x14ac:dyDescent="0.25">
      <c r="B1995" s="1">
        <v>42170</v>
      </c>
      <c r="C1995" s="2">
        <v>190945</v>
      </c>
      <c r="D1995" s="2">
        <v>381423</v>
      </c>
      <c r="E1995" s="2">
        <v>192386</v>
      </c>
      <c r="F1995" s="2">
        <v>30821</v>
      </c>
    </row>
    <row r="1996" spans="2:6" x14ac:dyDescent="0.25">
      <c r="B1996" s="1">
        <v>42171</v>
      </c>
      <c r="C1996" s="2">
        <v>413811</v>
      </c>
      <c r="D1996" s="2">
        <v>223587</v>
      </c>
      <c r="E1996" s="2">
        <v>20067</v>
      </c>
      <c r="F1996" s="2">
        <v>249166</v>
      </c>
    </row>
    <row r="1997" spans="2:6" x14ac:dyDescent="0.25">
      <c r="B1997" s="1">
        <v>42172</v>
      </c>
      <c r="C1997" s="2">
        <v>448905</v>
      </c>
      <c r="D1997" s="2">
        <v>332728</v>
      </c>
      <c r="E1997" s="2">
        <v>495491</v>
      </c>
      <c r="F1997" s="2">
        <v>67397</v>
      </c>
    </row>
    <row r="1998" spans="2:6" x14ac:dyDescent="0.25">
      <c r="B1998" s="1">
        <v>42173</v>
      </c>
      <c r="C1998" s="2">
        <v>325610</v>
      </c>
      <c r="D1998" s="2">
        <v>238185</v>
      </c>
      <c r="E1998" s="2">
        <v>191435</v>
      </c>
      <c r="F1998" s="2">
        <v>429993</v>
      </c>
    </row>
    <row r="1999" spans="2:6" x14ac:dyDescent="0.25">
      <c r="B1999" s="1">
        <v>42174</v>
      </c>
      <c r="C1999" s="2">
        <v>74240</v>
      </c>
      <c r="D1999" s="2">
        <v>208021</v>
      </c>
      <c r="E1999" s="2">
        <v>269886</v>
      </c>
      <c r="F1999" s="2">
        <v>419274</v>
      </c>
    </row>
    <row r="2000" spans="2:6" x14ac:dyDescent="0.25">
      <c r="B2000" s="1">
        <v>42175</v>
      </c>
      <c r="C2000" s="2">
        <v>255604</v>
      </c>
      <c r="D2000" s="2">
        <v>419458</v>
      </c>
      <c r="E2000" s="2">
        <v>239923</v>
      </c>
      <c r="F2000" s="2">
        <v>390712</v>
      </c>
    </row>
    <row r="2001" spans="2:6" x14ac:dyDescent="0.25">
      <c r="B2001" s="1">
        <v>42176</v>
      </c>
      <c r="C2001" s="2">
        <v>91447</v>
      </c>
      <c r="D2001" s="2">
        <v>361081</v>
      </c>
      <c r="E2001" s="2">
        <v>263665</v>
      </c>
      <c r="F2001" s="2">
        <v>321936</v>
      </c>
    </row>
    <row r="2002" spans="2:6" x14ac:dyDescent="0.25">
      <c r="B2002" s="1">
        <v>42177</v>
      </c>
      <c r="C2002" s="2">
        <v>252470</v>
      </c>
      <c r="D2002" s="2">
        <v>488789</v>
      </c>
      <c r="E2002" s="2">
        <v>361634</v>
      </c>
      <c r="F2002" s="2">
        <v>303399</v>
      </c>
    </row>
    <row r="2003" spans="2:6" x14ac:dyDescent="0.25">
      <c r="B2003" s="1">
        <v>42178</v>
      </c>
      <c r="C2003" s="2">
        <v>261200</v>
      </c>
      <c r="D2003" s="2">
        <v>111197</v>
      </c>
      <c r="E2003" s="2">
        <v>418110</v>
      </c>
      <c r="F2003" s="2">
        <v>147876</v>
      </c>
    </row>
    <row r="2004" spans="2:6" x14ac:dyDescent="0.25">
      <c r="B2004" s="1">
        <v>42179</v>
      </c>
      <c r="C2004" s="2">
        <v>293240</v>
      </c>
      <c r="D2004" s="2">
        <v>220261</v>
      </c>
      <c r="E2004" s="2">
        <v>218771</v>
      </c>
      <c r="F2004" s="2">
        <v>11622</v>
      </c>
    </row>
    <row r="2005" spans="2:6" x14ac:dyDescent="0.25">
      <c r="B2005" s="1">
        <v>42180</v>
      </c>
      <c r="C2005" s="2">
        <v>258943</v>
      </c>
      <c r="D2005" s="2">
        <v>351224</v>
      </c>
      <c r="E2005" s="2">
        <v>35752</v>
      </c>
      <c r="F2005" s="2">
        <v>429740</v>
      </c>
    </row>
    <row r="2006" spans="2:6" x14ac:dyDescent="0.25">
      <c r="B2006" s="1">
        <v>42181</v>
      </c>
      <c r="C2006" s="2">
        <v>197150</v>
      </c>
      <c r="D2006" s="2">
        <v>406336</v>
      </c>
      <c r="E2006" s="2">
        <v>484174</v>
      </c>
      <c r="F2006" s="2">
        <v>280408</v>
      </c>
    </row>
    <row r="2007" spans="2:6" x14ac:dyDescent="0.25">
      <c r="B2007" s="1">
        <v>42182</v>
      </c>
      <c r="C2007" s="2">
        <v>27781</v>
      </c>
      <c r="D2007" s="2">
        <v>70704</v>
      </c>
      <c r="E2007" s="2">
        <v>106564</v>
      </c>
      <c r="F2007" s="2">
        <v>491708</v>
      </c>
    </row>
    <row r="2008" spans="2:6" x14ac:dyDescent="0.25">
      <c r="B2008" s="1">
        <v>42183</v>
      </c>
      <c r="C2008" s="2">
        <v>224390</v>
      </c>
      <c r="D2008" s="2">
        <v>173572</v>
      </c>
      <c r="E2008" s="2">
        <v>189706</v>
      </c>
      <c r="F2008" s="2">
        <v>154290</v>
      </c>
    </row>
    <row r="2009" spans="2:6" x14ac:dyDescent="0.25">
      <c r="B2009" s="1">
        <v>42184</v>
      </c>
      <c r="C2009" s="2">
        <v>111774</v>
      </c>
      <c r="D2009" s="2">
        <v>111546</v>
      </c>
      <c r="E2009" s="2">
        <v>199248</v>
      </c>
      <c r="F2009" s="2">
        <v>405044</v>
      </c>
    </row>
    <row r="2010" spans="2:6" x14ac:dyDescent="0.25">
      <c r="B2010" s="1">
        <v>42185</v>
      </c>
      <c r="C2010" s="2">
        <v>476514</v>
      </c>
      <c r="D2010" s="2">
        <v>263792</v>
      </c>
      <c r="E2010" s="2">
        <v>106649</v>
      </c>
      <c r="F2010" s="2">
        <v>98039</v>
      </c>
    </row>
    <row r="2011" spans="2:6" x14ac:dyDescent="0.25">
      <c r="B2011" s="1">
        <v>42186</v>
      </c>
      <c r="C2011" s="2">
        <v>473254</v>
      </c>
      <c r="D2011" s="2">
        <v>161335</v>
      </c>
      <c r="E2011" s="2">
        <v>365659</v>
      </c>
      <c r="F2011" s="2">
        <v>267631</v>
      </c>
    </row>
    <row r="2012" spans="2:6" x14ac:dyDescent="0.25">
      <c r="B2012" s="1">
        <v>42187</v>
      </c>
      <c r="C2012" s="2">
        <v>327820</v>
      </c>
      <c r="D2012" s="2">
        <v>233202</v>
      </c>
      <c r="E2012" s="2">
        <v>25365</v>
      </c>
      <c r="F2012" s="2">
        <v>445093</v>
      </c>
    </row>
    <row r="2013" spans="2:6" x14ac:dyDescent="0.25">
      <c r="B2013" s="1">
        <v>42188</v>
      </c>
      <c r="C2013" s="2">
        <v>356348</v>
      </c>
      <c r="D2013" s="2">
        <v>263246</v>
      </c>
      <c r="E2013" s="2">
        <v>14921</v>
      </c>
      <c r="F2013" s="2">
        <v>405921</v>
      </c>
    </row>
    <row r="2014" spans="2:6" x14ac:dyDescent="0.25">
      <c r="B2014" s="1">
        <v>42189</v>
      </c>
      <c r="C2014" s="2">
        <v>350468</v>
      </c>
      <c r="D2014" s="2">
        <v>108085</v>
      </c>
      <c r="E2014" s="2">
        <v>483885</v>
      </c>
      <c r="F2014" s="2">
        <v>182878</v>
      </c>
    </row>
    <row r="2015" spans="2:6" x14ac:dyDescent="0.25">
      <c r="B2015" s="1">
        <v>42190</v>
      </c>
      <c r="C2015" s="2">
        <v>220292</v>
      </c>
      <c r="D2015" s="2">
        <v>296007</v>
      </c>
      <c r="E2015" s="2">
        <v>121612</v>
      </c>
      <c r="F2015" s="2">
        <v>136165</v>
      </c>
    </row>
    <row r="2016" spans="2:6" x14ac:dyDescent="0.25">
      <c r="B2016" s="1">
        <v>42191</v>
      </c>
      <c r="C2016" s="2">
        <v>211851</v>
      </c>
      <c r="D2016" s="2">
        <v>83171</v>
      </c>
      <c r="E2016" s="2">
        <v>227725</v>
      </c>
      <c r="F2016" s="2">
        <v>406756</v>
      </c>
    </row>
    <row r="2017" spans="2:6" x14ac:dyDescent="0.25">
      <c r="B2017" s="1">
        <v>42192</v>
      </c>
      <c r="C2017" s="2">
        <v>374329</v>
      </c>
      <c r="D2017" s="2">
        <v>178694</v>
      </c>
      <c r="E2017" s="2">
        <v>154746</v>
      </c>
      <c r="F2017" s="2">
        <v>499038</v>
      </c>
    </row>
    <row r="2018" spans="2:6" x14ac:dyDescent="0.25">
      <c r="B2018" s="1">
        <v>42193</v>
      </c>
      <c r="C2018" s="2">
        <v>412080</v>
      </c>
      <c r="D2018" s="2">
        <v>22722</v>
      </c>
      <c r="E2018" s="2">
        <v>428859</v>
      </c>
      <c r="F2018" s="2">
        <v>285245</v>
      </c>
    </row>
    <row r="2019" spans="2:6" x14ac:dyDescent="0.25">
      <c r="B2019" s="1">
        <v>42194</v>
      </c>
      <c r="C2019" s="2">
        <v>480241</v>
      </c>
      <c r="D2019" s="2">
        <v>30784</v>
      </c>
      <c r="E2019" s="2">
        <v>182782</v>
      </c>
      <c r="F2019" s="2">
        <v>198737</v>
      </c>
    </row>
    <row r="2020" spans="2:6" x14ac:dyDescent="0.25">
      <c r="B2020" s="1">
        <v>42195</v>
      </c>
      <c r="C2020" s="2">
        <v>244829</v>
      </c>
      <c r="D2020" s="2">
        <v>408126</v>
      </c>
      <c r="E2020" s="2">
        <v>212749</v>
      </c>
      <c r="F2020" s="2">
        <v>267377</v>
      </c>
    </row>
    <row r="2021" spans="2:6" x14ac:dyDescent="0.25">
      <c r="B2021" s="1">
        <v>42196</v>
      </c>
      <c r="C2021" s="2">
        <v>342164</v>
      </c>
      <c r="D2021" s="2">
        <v>260438</v>
      </c>
      <c r="E2021" s="2">
        <v>138582</v>
      </c>
      <c r="F2021" s="2">
        <v>126534</v>
      </c>
    </row>
    <row r="2022" spans="2:6" x14ac:dyDescent="0.25">
      <c r="B2022" s="1">
        <v>42197</v>
      </c>
      <c r="C2022" s="2">
        <v>244955</v>
      </c>
      <c r="D2022" s="2">
        <v>35931</v>
      </c>
      <c r="E2022" s="2">
        <v>427429</v>
      </c>
      <c r="F2022" s="2">
        <v>373357</v>
      </c>
    </row>
    <row r="2023" spans="2:6" x14ac:dyDescent="0.25">
      <c r="B2023" s="1">
        <v>42198</v>
      </c>
      <c r="C2023" s="2">
        <v>288513</v>
      </c>
      <c r="D2023" s="2">
        <v>146594</v>
      </c>
      <c r="E2023" s="2">
        <v>36237</v>
      </c>
      <c r="F2023" s="2">
        <v>427465</v>
      </c>
    </row>
    <row r="2024" spans="2:6" x14ac:dyDescent="0.25">
      <c r="B2024" s="1">
        <v>42199</v>
      </c>
      <c r="C2024" s="2">
        <v>80470</v>
      </c>
      <c r="D2024" s="2">
        <v>419721</v>
      </c>
      <c r="E2024" s="2">
        <v>238863</v>
      </c>
      <c r="F2024" s="2">
        <v>175957</v>
      </c>
    </row>
    <row r="2025" spans="2:6" x14ac:dyDescent="0.25">
      <c r="B2025" s="1">
        <v>42200</v>
      </c>
      <c r="C2025" s="2">
        <v>245963</v>
      </c>
      <c r="D2025" s="2">
        <v>107206</v>
      </c>
      <c r="E2025" s="2">
        <v>445440</v>
      </c>
      <c r="F2025" s="2">
        <v>227984</v>
      </c>
    </row>
    <row r="2026" spans="2:6" x14ac:dyDescent="0.25">
      <c r="B2026" s="1">
        <v>42201</v>
      </c>
      <c r="C2026" s="2">
        <v>43766</v>
      </c>
      <c r="D2026" s="2">
        <v>286577</v>
      </c>
      <c r="E2026" s="2">
        <v>361962</v>
      </c>
      <c r="F2026" s="2">
        <v>340390</v>
      </c>
    </row>
    <row r="2027" spans="2:6" x14ac:dyDescent="0.25">
      <c r="B2027" s="1">
        <v>42202</v>
      </c>
      <c r="C2027" s="2">
        <v>312907</v>
      </c>
      <c r="D2027" s="2">
        <v>310428</v>
      </c>
      <c r="E2027" s="2">
        <v>96504</v>
      </c>
      <c r="F2027" s="2">
        <v>169302</v>
      </c>
    </row>
    <row r="2028" spans="2:6" x14ac:dyDescent="0.25">
      <c r="B2028" s="1">
        <v>42203</v>
      </c>
      <c r="C2028" s="2">
        <v>116687</v>
      </c>
      <c r="D2028" s="2">
        <v>125706</v>
      </c>
      <c r="E2028" s="2">
        <v>27031</v>
      </c>
      <c r="F2028" s="2">
        <v>151400</v>
      </c>
    </row>
    <row r="2029" spans="2:6" x14ac:dyDescent="0.25">
      <c r="B2029" s="1">
        <v>42204</v>
      </c>
      <c r="C2029" s="2">
        <v>189015</v>
      </c>
      <c r="D2029" s="2">
        <v>177637</v>
      </c>
      <c r="E2029" s="2">
        <v>400074</v>
      </c>
      <c r="F2029" s="2">
        <v>484740</v>
      </c>
    </row>
    <row r="2030" spans="2:6" x14ac:dyDescent="0.25">
      <c r="B2030" s="1">
        <v>42205</v>
      </c>
      <c r="C2030" s="2">
        <v>134040</v>
      </c>
      <c r="D2030" s="2">
        <v>493755</v>
      </c>
      <c r="E2030" s="2">
        <v>332323</v>
      </c>
      <c r="F2030" s="2">
        <v>104489</v>
      </c>
    </row>
    <row r="2031" spans="2:6" x14ac:dyDescent="0.25">
      <c r="B2031" s="1">
        <v>42206</v>
      </c>
      <c r="C2031" s="2">
        <v>112723</v>
      </c>
      <c r="D2031" s="2">
        <v>470461</v>
      </c>
      <c r="E2031" s="2">
        <v>85658</v>
      </c>
      <c r="F2031" s="2">
        <v>208483</v>
      </c>
    </row>
    <row r="2032" spans="2:6" x14ac:dyDescent="0.25">
      <c r="B2032" s="1">
        <v>42207</v>
      </c>
      <c r="C2032" s="2">
        <v>20460</v>
      </c>
      <c r="D2032" s="2">
        <v>403959</v>
      </c>
      <c r="E2032" s="2">
        <v>79702</v>
      </c>
      <c r="F2032" s="2">
        <v>458146</v>
      </c>
    </row>
    <row r="2033" spans="2:6" x14ac:dyDescent="0.25">
      <c r="B2033" s="1">
        <v>42208</v>
      </c>
      <c r="C2033" s="2">
        <v>295089</v>
      </c>
      <c r="D2033" s="2">
        <v>488264</v>
      </c>
      <c r="E2033" s="2">
        <v>410244</v>
      </c>
      <c r="F2033" s="2">
        <v>126936</v>
      </c>
    </row>
    <row r="2034" spans="2:6" x14ac:dyDescent="0.25">
      <c r="B2034" s="1">
        <v>42209</v>
      </c>
      <c r="C2034" s="2">
        <v>94966</v>
      </c>
      <c r="D2034" s="2">
        <v>311366</v>
      </c>
      <c r="E2034" s="2">
        <v>41164</v>
      </c>
      <c r="F2034" s="2">
        <v>492210</v>
      </c>
    </row>
    <row r="2035" spans="2:6" x14ac:dyDescent="0.25">
      <c r="B2035" s="1">
        <v>42210</v>
      </c>
      <c r="C2035" s="2">
        <v>388269</v>
      </c>
      <c r="D2035" s="2">
        <v>72031</v>
      </c>
      <c r="E2035" s="2">
        <v>50283</v>
      </c>
      <c r="F2035" s="2">
        <v>266664</v>
      </c>
    </row>
    <row r="2036" spans="2:6" x14ac:dyDescent="0.25">
      <c r="B2036" s="1">
        <v>42211</v>
      </c>
      <c r="C2036" s="2">
        <v>205388</v>
      </c>
      <c r="D2036" s="2">
        <v>367519</v>
      </c>
      <c r="E2036" s="2">
        <v>211417</v>
      </c>
      <c r="F2036" s="2">
        <v>329659</v>
      </c>
    </row>
    <row r="2037" spans="2:6" x14ac:dyDescent="0.25">
      <c r="B2037" s="1">
        <v>42212</v>
      </c>
      <c r="C2037" s="2">
        <v>253489</v>
      </c>
      <c r="D2037" s="2">
        <v>63617</v>
      </c>
      <c r="E2037" s="2">
        <v>499697</v>
      </c>
      <c r="F2037" s="2">
        <v>402973</v>
      </c>
    </row>
    <row r="2038" spans="2:6" x14ac:dyDescent="0.25">
      <c r="B2038" s="1">
        <v>42213</v>
      </c>
      <c r="C2038" s="2">
        <v>445038</v>
      </c>
      <c r="D2038" s="2">
        <v>443954</v>
      </c>
      <c r="E2038" s="2">
        <v>278254</v>
      </c>
      <c r="F2038" s="2">
        <v>461308</v>
      </c>
    </row>
    <row r="2039" spans="2:6" x14ac:dyDescent="0.25">
      <c r="B2039" s="1">
        <v>42214</v>
      </c>
      <c r="C2039" s="2">
        <v>74398</v>
      </c>
      <c r="D2039" s="2">
        <v>43969</v>
      </c>
      <c r="E2039" s="2">
        <v>126592</v>
      </c>
      <c r="F2039" s="2">
        <v>46830</v>
      </c>
    </row>
    <row r="2040" spans="2:6" x14ac:dyDescent="0.25">
      <c r="B2040" s="1">
        <v>42215</v>
      </c>
      <c r="C2040" s="2">
        <v>298285</v>
      </c>
      <c r="D2040" s="2">
        <v>262801</v>
      </c>
      <c r="E2040" s="2">
        <v>19829</v>
      </c>
      <c r="F2040" s="2">
        <v>499425</v>
      </c>
    </row>
    <row r="2041" spans="2:6" x14ac:dyDescent="0.25">
      <c r="B2041" s="1">
        <v>42216</v>
      </c>
      <c r="C2041" s="2">
        <v>241882</v>
      </c>
      <c r="D2041" s="2">
        <v>329974</v>
      </c>
      <c r="E2041" s="2">
        <v>451293</v>
      </c>
      <c r="F2041" s="2">
        <v>237047</v>
      </c>
    </row>
    <row r="2042" spans="2:6" x14ac:dyDescent="0.25">
      <c r="B2042" s="1">
        <v>42217</v>
      </c>
      <c r="C2042" s="2">
        <v>415331</v>
      </c>
      <c r="D2042" s="2">
        <v>123112</v>
      </c>
      <c r="E2042" s="2">
        <v>30715</v>
      </c>
      <c r="F2042" s="2">
        <v>152857</v>
      </c>
    </row>
    <row r="2043" spans="2:6" x14ac:dyDescent="0.25">
      <c r="B2043" s="1">
        <v>42218</v>
      </c>
      <c r="C2043" s="2">
        <v>257408</v>
      </c>
      <c r="D2043" s="2">
        <v>250954</v>
      </c>
      <c r="E2043" s="2">
        <v>85910</v>
      </c>
      <c r="F2043" s="2">
        <v>277581</v>
      </c>
    </row>
    <row r="2044" spans="2:6" x14ac:dyDescent="0.25">
      <c r="B2044" s="1">
        <v>42219</v>
      </c>
      <c r="C2044" s="2">
        <v>252395</v>
      </c>
      <c r="D2044" s="2">
        <v>483296</v>
      </c>
      <c r="E2044" s="2">
        <v>228813</v>
      </c>
      <c r="F2044" s="2">
        <v>235032</v>
      </c>
    </row>
    <row r="2045" spans="2:6" x14ac:dyDescent="0.25">
      <c r="B2045" s="1">
        <v>42220</v>
      </c>
      <c r="C2045" s="2">
        <v>256474</v>
      </c>
      <c r="D2045" s="2">
        <v>190200</v>
      </c>
      <c r="E2045" s="2">
        <v>191312</v>
      </c>
      <c r="F2045" s="2">
        <v>238867</v>
      </c>
    </row>
    <row r="2046" spans="2:6" x14ac:dyDescent="0.25">
      <c r="B2046" s="1">
        <v>42221</v>
      </c>
      <c r="C2046" s="2">
        <v>221774</v>
      </c>
      <c r="D2046" s="2">
        <v>454819</v>
      </c>
      <c r="E2046" s="2">
        <v>82573</v>
      </c>
      <c r="F2046" s="2">
        <v>99593</v>
      </c>
    </row>
    <row r="2047" spans="2:6" x14ac:dyDescent="0.25">
      <c r="B2047" s="1">
        <v>42222</v>
      </c>
      <c r="C2047" s="2">
        <v>91582</v>
      </c>
      <c r="D2047" s="2">
        <v>330267</v>
      </c>
      <c r="E2047" s="2">
        <v>70648</v>
      </c>
      <c r="F2047" s="2">
        <v>30232</v>
      </c>
    </row>
    <row r="2048" spans="2:6" x14ac:dyDescent="0.25">
      <c r="B2048" s="1">
        <v>42223</v>
      </c>
      <c r="C2048" s="2">
        <v>286487</v>
      </c>
      <c r="D2048" s="2">
        <v>135296</v>
      </c>
      <c r="E2048" s="2">
        <v>140999</v>
      </c>
      <c r="F2048" s="2">
        <v>461147</v>
      </c>
    </row>
    <row r="2049" spans="2:6" x14ac:dyDescent="0.25">
      <c r="B2049" s="1">
        <v>42224</v>
      </c>
      <c r="C2049" s="2">
        <v>493513</v>
      </c>
      <c r="D2049" s="2">
        <v>131287</v>
      </c>
      <c r="E2049" s="2">
        <v>228648</v>
      </c>
      <c r="F2049" s="2">
        <v>91338</v>
      </c>
    </row>
    <row r="2050" spans="2:6" x14ac:dyDescent="0.25">
      <c r="B2050" s="1">
        <v>42225</v>
      </c>
      <c r="C2050" s="2">
        <v>404395</v>
      </c>
      <c r="D2050" s="2">
        <v>304464</v>
      </c>
      <c r="E2050" s="2">
        <v>363824</v>
      </c>
      <c r="F2050" s="2">
        <v>239484</v>
      </c>
    </row>
    <row r="2051" spans="2:6" x14ac:dyDescent="0.25">
      <c r="B2051" s="1">
        <v>42226</v>
      </c>
      <c r="C2051" s="2">
        <v>68992</v>
      </c>
      <c r="D2051" s="2">
        <v>105130</v>
      </c>
      <c r="E2051" s="2">
        <v>52127</v>
      </c>
      <c r="F2051" s="2">
        <v>101177</v>
      </c>
    </row>
    <row r="2052" spans="2:6" x14ac:dyDescent="0.25">
      <c r="B2052" s="1">
        <v>42227</v>
      </c>
      <c r="C2052" s="2">
        <v>487043</v>
      </c>
      <c r="D2052" s="2">
        <v>48418</v>
      </c>
      <c r="E2052" s="2">
        <v>351777</v>
      </c>
      <c r="F2052" s="2">
        <v>32679</v>
      </c>
    </row>
    <row r="2053" spans="2:6" x14ac:dyDescent="0.25">
      <c r="B2053" s="1">
        <v>42228</v>
      </c>
      <c r="C2053" s="2">
        <v>399687</v>
      </c>
      <c r="D2053" s="2">
        <v>106014</v>
      </c>
      <c r="E2053" s="2">
        <v>54432</v>
      </c>
      <c r="F2053" s="2">
        <v>320021</v>
      </c>
    </row>
    <row r="2054" spans="2:6" x14ac:dyDescent="0.25">
      <c r="B2054" s="1">
        <v>42229</v>
      </c>
      <c r="C2054" s="2">
        <v>20156</v>
      </c>
      <c r="D2054" s="2">
        <v>403755</v>
      </c>
      <c r="E2054" s="2">
        <v>15102</v>
      </c>
      <c r="F2054" s="2">
        <v>348298</v>
      </c>
    </row>
    <row r="2055" spans="2:6" x14ac:dyDescent="0.25">
      <c r="B2055" s="1">
        <v>42230</v>
      </c>
      <c r="C2055" s="2">
        <v>183962</v>
      </c>
      <c r="D2055" s="2">
        <v>134912</v>
      </c>
      <c r="E2055" s="2">
        <v>95673</v>
      </c>
      <c r="F2055" s="2">
        <v>24464</v>
      </c>
    </row>
    <row r="2056" spans="2:6" x14ac:dyDescent="0.25">
      <c r="B2056" s="1">
        <v>42231</v>
      </c>
      <c r="C2056" s="2">
        <v>32465</v>
      </c>
      <c r="D2056" s="2">
        <v>74669</v>
      </c>
      <c r="E2056" s="2">
        <v>31171</v>
      </c>
      <c r="F2056" s="2">
        <v>93304</v>
      </c>
    </row>
    <row r="2057" spans="2:6" x14ac:dyDescent="0.25">
      <c r="B2057" s="1">
        <v>42232</v>
      </c>
      <c r="C2057" s="2">
        <v>432609</v>
      </c>
      <c r="D2057" s="2">
        <v>249712</v>
      </c>
      <c r="E2057" s="2">
        <v>274286</v>
      </c>
      <c r="F2057" s="2">
        <v>223453</v>
      </c>
    </row>
    <row r="2058" spans="2:6" x14ac:dyDescent="0.25">
      <c r="B2058" s="1">
        <v>42233</v>
      </c>
      <c r="C2058" s="2">
        <v>227912</v>
      </c>
      <c r="D2058" s="2">
        <v>277333</v>
      </c>
      <c r="E2058" s="2">
        <v>116435</v>
      </c>
      <c r="F2058" s="2">
        <v>480848</v>
      </c>
    </row>
    <row r="2059" spans="2:6" x14ac:dyDescent="0.25">
      <c r="B2059" s="1">
        <v>42234</v>
      </c>
      <c r="C2059" s="2">
        <v>286928</v>
      </c>
      <c r="D2059" s="2">
        <v>93165</v>
      </c>
      <c r="E2059" s="2">
        <v>259981</v>
      </c>
      <c r="F2059" s="2">
        <v>155920</v>
      </c>
    </row>
    <row r="2060" spans="2:6" x14ac:dyDescent="0.25">
      <c r="B2060" s="1">
        <v>42235</v>
      </c>
      <c r="C2060" s="2">
        <v>197403</v>
      </c>
      <c r="D2060" s="2">
        <v>82243</v>
      </c>
      <c r="E2060" s="2">
        <v>192791</v>
      </c>
      <c r="F2060" s="2">
        <v>215481</v>
      </c>
    </row>
    <row r="2061" spans="2:6" x14ac:dyDescent="0.25">
      <c r="B2061" s="1">
        <v>42236</v>
      </c>
      <c r="C2061" s="2">
        <v>349714</v>
      </c>
      <c r="D2061" s="2">
        <v>392626</v>
      </c>
      <c r="E2061" s="2">
        <v>346088</v>
      </c>
      <c r="F2061" s="2">
        <v>485459</v>
      </c>
    </row>
    <row r="2062" spans="2:6" x14ac:dyDescent="0.25">
      <c r="B2062" s="1">
        <v>42237</v>
      </c>
      <c r="C2062" s="2">
        <v>438478</v>
      </c>
      <c r="D2062" s="2">
        <v>263773</v>
      </c>
      <c r="E2062" s="2">
        <v>78223</v>
      </c>
      <c r="F2062" s="2">
        <v>238159</v>
      </c>
    </row>
    <row r="2063" spans="2:6" x14ac:dyDescent="0.25">
      <c r="B2063" s="1">
        <v>42238</v>
      </c>
      <c r="C2063" s="2">
        <v>97732</v>
      </c>
      <c r="D2063" s="2">
        <v>305081</v>
      </c>
      <c r="E2063" s="2">
        <v>336035</v>
      </c>
      <c r="F2063" s="2">
        <v>476545</v>
      </c>
    </row>
    <row r="2064" spans="2:6" x14ac:dyDescent="0.25">
      <c r="B2064" s="1">
        <v>42239</v>
      </c>
      <c r="C2064" s="2">
        <v>414437</v>
      </c>
      <c r="D2064" s="2">
        <v>173046</v>
      </c>
      <c r="E2064" s="2">
        <v>389820</v>
      </c>
      <c r="F2064" s="2">
        <v>413525</v>
      </c>
    </row>
    <row r="2065" spans="2:6" x14ac:dyDescent="0.25">
      <c r="B2065" s="1">
        <v>42240</v>
      </c>
      <c r="C2065" s="2">
        <v>156110</v>
      </c>
      <c r="D2065" s="2">
        <v>134098</v>
      </c>
      <c r="E2065" s="2">
        <v>474317</v>
      </c>
      <c r="F2065" s="2">
        <v>369077</v>
      </c>
    </row>
    <row r="2066" spans="2:6" x14ac:dyDescent="0.25">
      <c r="B2066" s="1">
        <v>42241</v>
      </c>
      <c r="C2066" s="2">
        <v>370431</v>
      </c>
      <c r="D2066" s="2">
        <v>407453</v>
      </c>
      <c r="E2066" s="2">
        <v>257219</v>
      </c>
      <c r="F2066" s="2">
        <v>218672</v>
      </c>
    </row>
    <row r="2067" spans="2:6" x14ac:dyDescent="0.25">
      <c r="B2067" s="1">
        <v>42242</v>
      </c>
      <c r="C2067" s="2">
        <v>51668</v>
      </c>
      <c r="D2067" s="2">
        <v>460490</v>
      </c>
      <c r="E2067" s="2">
        <v>332807</v>
      </c>
      <c r="F2067" s="2">
        <v>211919</v>
      </c>
    </row>
    <row r="2068" spans="2:6" x14ac:dyDescent="0.25">
      <c r="B2068" s="1">
        <v>42243</v>
      </c>
      <c r="C2068" s="2">
        <v>191608</v>
      </c>
      <c r="D2068" s="2">
        <v>286992</v>
      </c>
      <c r="E2068" s="2">
        <v>127954</v>
      </c>
      <c r="F2068" s="2">
        <v>207759</v>
      </c>
    </row>
    <row r="2069" spans="2:6" x14ac:dyDescent="0.25">
      <c r="B2069" s="1">
        <v>42244</v>
      </c>
      <c r="C2069" s="2">
        <v>485610</v>
      </c>
      <c r="D2069" s="2">
        <v>26800</v>
      </c>
      <c r="E2069" s="2">
        <v>345654</v>
      </c>
      <c r="F2069" s="2">
        <v>85185</v>
      </c>
    </row>
    <row r="2070" spans="2:6" x14ac:dyDescent="0.25">
      <c r="B2070" s="1">
        <v>42245</v>
      </c>
      <c r="C2070" s="2">
        <v>357741</v>
      </c>
      <c r="D2070" s="2">
        <v>411948</v>
      </c>
      <c r="E2070" s="2">
        <v>268165</v>
      </c>
      <c r="F2070" s="2">
        <v>362964</v>
      </c>
    </row>
    <row r="2071" spans="2:6" x14ac:dyDescent="0.25">
      <c r="B2071" s="1">
        <v>42246</v>
      </c>
      <c r="C2071" s="2">
        <v>354979</v>
      </c>
      <c r="D2071" s="2">
        <v>140946</v>
      </c>
      <c r="E2071" s="2">
        <v>165282</v>
      </c>
      <c r="F2071" s="2">
        <v>153738</v>
      </c>
    </row>
    <row r="2072" spans="2:6" x14ac:dyDescent="0.25">
      <c r="B2072" s="1">
        <v>42247</v>
      </c>
      <c r="C2072" s="2">
        <v>12131</v>
      </c>
      <c r="D2072" s="2">
        <v>239451</v>
      </c>
      <c r="E2072" s="2">
        <v>163575</v>
      </c>
      <c r="F2072" s="2">
        <v>224105</v>
      </c>
    </row>
    <row r="2073" spans="2:6" x14ac:dyDescent="0.25">
      <c r="B2073" s="1">
        <v>42248</v>
      </c>
      <c r="C2073" s="2">
        <v>430643</v>
      </c>
      <c r="D2073" s="2">
        <v>293083</v>
      </c>
      <c r="E2073" s="2">
        <v>34827</v>
      </c>
      <c r="F2073" s="2">
        <v>229382</v>
      </c>
    </row>
    <row r="2074" spans="2:6" x14ac:dyDescent="0.25">
      <c r="B2074" s="1">
        <v>42249</v>
      </c>
      <c r="C2074" s="2">
        <v>173091</v>
      </c>
      <c r="D2074" s="2">
        <v>300803</v>
      </c>
      <c r="E2074" s="2">
        <v>311437</v>
      </c>
      <c r="F2074" s="2">
        <v>411612</v>
      </c>
    </row>
    <row r="2075" spans="2:6" x14ac:dyDescent="0.25">
      <c r="B2075" s="1">
        <v>42250</v>
      </c>
      <c r="C2075" s="2">
        <v>331720</v>
      </c>
      <c r="D2075" s="2">
        <v>175704</v>
      </c>
      <c r="E2075" s="2">
        <v>290502</v>
      </c>
      <c r="F2075" s="2">
        <v>347745</v>
      </c>
    </row>
    <row r="2076" spans="2:6" x14ac:dyDescent="0.25">
      <c r="B2076" s="1">
        <v>42251</v>
      </c>
      <c r="C2076" s="2">
        <v>241348</v>
      </c>
      <c r="D2076" s="2">
        <v>353526</v>
      </c>
      <c r="E2076" s="2">
        <v>447761</v>
      </c>
      <c r="F2076" s="2">
        <v>298842</v>
      </c>
    </row>
    <row r="2077" spans="2:6" x14ac:dyDescent="0.25">
      <c r="B2077" s="1">
        <v>42252</v>
      </c>
      <c r="C2077" s="2">
        <v>357653</v>
      </c>
      <c r="D2077" s="2">
        <v>115124</v>
      </c>
      <c r="E2077" s="2">
        <v>135268</v>
      </c>
      <c r="F2077" s="2">
        <v>277814</v>
      </c>
    </row>
    <row r="2078" spans="2:6" x14ac:dyDescent="0.25">
      <c r="B2078" s="1">
        <v>42253</v>
      </c>
      <c r="C2078" s="2">
        <v>203900</v>
      </c>
      <c r="D2078" s="2">
        <v>433309</v>
      </c>
      <c r="E2078" s="2">
        <v>292941</v>
      </c>
      <c r="F2078" s="2">
        <v>436191</v>
      </c>
    </row>
    <row r="2079" spans="2:6" x14ac:dyDescent="0.25">
      <c r="B2079" s="1">
        <v>42254</v>
      </c>
      <c r="C2079" s="2">
        <v>190858</v>
      </c>
      <c r="D2079" s="2">
        <v>425806</v>
      </c>
      <c r="E2079" s="2">
        <v>156651</v>
      </c>
      <c r="F2079" s="2">
        <v>17931</v>
      </c>
    </row>
    <row r="2080" spans="2:6" x14ac:dyDescent="0.25">
      <c r="B2080" s="1">
        <v>42255</v>
      </c>
      <c r="C2080" s="2">
        <v>140221</v>
      </c>
      <c r="D2080" s="2">
        <v>431328</v>
      </c>
      <c r="E2080" s="2">
        <v>399976</v>
      </c>
      <c r="F2080" s="2">
        <v>128505</v>
      </c>
    </row>
    <row r="2081" spans="2:6" x14ac:dyDescent="0.25">
      <c r="B2081" s="1">
        <v>42256</v>
      </c>
      <c r="C2081" s="2">
        <v>40290</v>
      </c>
      <c r="D2081" s="2">
        <v>214485</v>
      </c>
      <c r="E2081" s="2">
        <v>243990</v>
      </c>
      <c r="F2081" s="2">
        <v>418605</v>
      </c>
    </row>
    <row r="2082" spans="2:6" x14ac:dyDescent="0.25">
      <c r="B2082" s="1">
        <v>42257</v>
      </c>
      <c r="C2082" s="2">
        <v>242972</v>
      </c>
      <c r="D2082" s="2">
        <v>453883</v>
      </c>
      <c r="E2082" s="2">
        <v>269018</v>
      </c>
      <c r="F2082" s="2">
        <v>456571</v>
      </c>
    </row>
    <row r="2083" spans="2:6" x14ac:dyDescent="0.25">
      <c r="B2083" s="1">
        <v>42258</v>
      </c>
      <c r="C2083" s="2">
        <v>394929</v>
      </c>
      <c r="D2083" s="2">
        <v>112401</v>
      </c>
      <c r="E2083" s="2">
        <v>159481</v>
      </c>
      <c r="F2083" s="2">
        <v>444421</v>
      </c>
    </row>
    <row r="2084" spans="2:6" x14ac:dyDescent="0.25">
      <c r="B2084" s="1">
        <v>42259</v>
      </c>
      <c r="C2084" s="2">
        <v>122920</v>
      </c>
      <c r="D2084" s="2">
        <v>229083</v>
      </c>
      <c r="E2084" s="2">
        <v>99887</v>
      </c>
      <c r="F2084" s="2">
        <v>180910</v>
      </c>
    </row>
    <row r="2085" spans="2:6" x14ac:dyDescent="0.25">
      <c r="B2085" s="1">
        <v>42260</v>
      </c>
      <c r="C2085" s="2">
        <v>398225</v>
      </c>
      <c r="D2085" s="2">
        <v>292690</v>
      </c>
      <c r="E2085" s="2">
        <v>10629</v>
      </c>
      <c r="F2085" s="2">
        <v>394380</v>
      </c>
    </row>
    <row r="2086" spans="2:6" x14ac:dyDescent="0.25">
      <c r="B2086" s="1">
        <v>42261</v>
      </c>
      <c r="C2086" s="2">
        <v>205529</v>
      </c>
      <c r="D2086" s="2">
        <v>494859</v>
      </c>
      <c r="E2086" s="2">
        <v>308863</v>
      </c>
      <c r="F2086" s="2">
        <v>281382</v>
      </c>
    </row>
    <row r="2087" spans="2:6" x14ac:dyDescent="0.25">
      <c r="B2087" s="1">
        <v>42262</v>
      </c>
      <c r="C2087" s="2">
        <v>81212</v>
      </c>
      <c r="D2087" s="2">
        <v>312771</v>
      </c>
      <c r="E2087" s="2">
        <v>409510</v>
      </c>
      <c r="F2087" s="2">
        <v>451856</v>
      </c>
    </row>
    <row r="2088" spans="2:6" x14ac:dyDescent="0.25">
      <c r="B2088" s="1">
        <v>42263</v>
      </c>
      <c r="C2088" s="2">
        <v>366480</v>
      </c>
      <c r="D2088" s="2">
        <v>88691</v>
      </c>
      <c r="E2088" s="2">
        <v>478175</v>
      </c>
      <c r="F2088" s="2">
        <v>246809</v>
      </c>
    </row>
    <row r="2089" spans="2:6" x14ac:dyDescent="0.25">
      <c r="B2089" s="1">
        <v>42264</v>
      </c>
      <c r="C2089" s="2">
        <v>282698</v>
      </c>
      <c r="D2089" s="2">
        <v>334541</v>
      </c>
      <c r="E2089" s="2">
        <v>459838</v>
      </c>
      <c r="F2089" s="2">
        <v>51903</v>
      </c>
    </row>
    <row r="2090" spans="2:6" x14ac:dyDescent="0.25">
      <c r="B2090" s="1">
        <v>42265</v>
      </c>
      <c r="C2090" s="2">
        <v>248587</v>
      </c>
      <c r="D2090" s="2">
        <v>56002</v>
      </c>
      <c r="E2090" s="2">
        <v>416761</v>
      </c>
      <c r="F2090" s="2">
        <v>199493</v>
      </c>
    </row>
    <row r="2091" spans="2:6" x14ac:dyDescent="0.25">
      <c r="B2091" s="1">
        <v>42266</v>
      </c>
      <c r="C2091" s="2">
        <v>34180</v>
      </c>
      <c r="D2091" s="2">
        <v>401117</v>
      </c>
      <c r="E2091" s="2">
        <v>489899</v>
      </c>
      <c r="F2091" s="2">
        <v>121101</v>
      </c>
    </row>
    <row r="2092" spans="2:6" x14ac:dyDescent="0.25">
      <c r="B2092" s="1">
        <v>42267</v>
      </c>
      <c r="C2092" s="2">
        <v>180162</v>
      </c>
      <c r="D2092" s="2">
        <v>349924</v>
      </c>
      <c r="E2092" s="2">
        <v>314763</v>
      </c>
      <c r="F2092" s="2">
        <v>343746</v>
      </c>
    </row>
    <row r="2093" spans="2:6" x14ac:dyDescent="0.25">
      <c r="B2093" s="1">
        <v>42268</v>
      </c>
      <c r="C2093" s="2">
        <v>230999</v>
      </c>
      <c r="D2093" s="2">
        <v>470428</v>
      </c>
      <c r="E2093" s="2">
        <v>320120</v>
      </c>
      <c r="F2093" s="2">
        <v>27654</v>
      </c>
    </row>
    <row r="2094" spans="2:6" x14ac:dyDescent="0.25">
      <c r="B2094" s="1">
        <v>42269</v>
      </c>
      <c r="C2094" s="2">
        <v>267793</v>
      </c>
      <c r="D2094" s="2">
        <v>13372</v>
      </c>
      <c r="E2094" s="2">
        <v>312431</v>
      </c>
      <c r="F2094" s="2">
        <v>277653</v>
      </c>
    </row>
    <row r="2095" spans="2:6" x14ac:dyDescent="0.25">
      <c r="B2095" s="1">
        <v>42270</v>
      </c>
      <c r="C2095" s="2">
        <v>490415</v>
      </c>
      <c r="D2095" s="2">
        <v>475962</v>
      </c>
      <c r="E2095" s="2">
        <v>142220</v>
      </c>
      <c r="F2095" s="2">
        <v>255934</v>
      </c>
    </row>
    <row r="2096" spans="2:6" x14ac:dyDescent="0.25">
      <c r="B2096" s="1">
        <v>42271</v>
      </c>
      <c r="C2096" s="2">
        <v>373251</v>
      </c>
      <c r="D2096" s="2">
        <v>331428</v>
      </c>
      <c r="E2096" s="2">
        <v>253195</v>
      </c>
      <c r="F2096" s="2">
        <v>38407</v>
      </c>
    </row>
    <row r="2097" spans="2:6" x14ac:dyDescent="0.25">
      <c r="B2097" s="1">
        <v>42272</v>
      </c>
      <c r="C2097" s="2">
        <v>300536</v>
      </c>
      <c r="D2097" s="2">
        <v>36393</v>
      </c>
      <c r="E2097" s="2">
        <v>233317</v>
      </c>
      <c r="F2097" s="2">
        <v>476586</v>
      </c>
    </row>
    <row r="2098" spans="2:6" x14ac:dyDescent="0.25">
      <c r="B2098" s="1">
        <v>42273</v>
      </c>
      <c r="C2098" s="2">
        <v>159899</v>
      </c>
      <c r="D2098" s="2">
        <v>20066</v>
      </c>
      <c r="E2098" s="2">
        <v>485119</v>
      </c>
      <c r="F2098" s="2">
        <v>281959</v>
      </c>
    </row>
    <row r="2099" spans="2:6" x14ac:dyDescent="0.25">
      <c r="B2099" s="1">
        <v>42274</v>
      </c>
      <c r="C2099" s="2">
        <v>198211</v>
      </c>
      <c r="D2099" s="2">
        <v>177439</v>
      </c>
      <c r="E2099" s="2">
        <v>301478</v>
      </c>
      <c r="F2099" s="2">
        <v>183596</v>
      </c>
    </row>
    <row r="2100" spans="2:6" x14ac:dyDescent="0.25">
      <c r="B2100" s="1">
        <v>42275</v>
      </c>
      <c r="C2100" s="2">
        <v>187553</v>
      </c>
      <c r="D2100" s="2">
        <v>399786</v>
      </c>
      <c r="E2100" s="2">
        <v>82344</v>
      </c>
      <c r="F2100" s="2">
        <v>318975</v>
      </c>
    </row>
    <row r="2101" spans="2:6" x14ac:dyDescent="0.25">
      <c r="B2101" s="1">
        <v>42276</v>
      </c>
      <c r="C2101" s="2">
        <v>326061</v>
      </c>
      <c r="D2101" s="2">
        <v>26550</v>
      </c>
      <c r="E2101" s="2">
        <v>103205</v>
      </c>
      <c r="F2101" s="2">
        <v>426151</v>
      </c>
    </row>
    <row r="2102" spans="2:6" x14ac:dyDescent="0.25">
      <c r="B2102" s="1">
        <v>42277</v>
      </c>
      <c r="C2102" s="2">
        <v>175362</v>
      </c>
      <c r="D2102" s="2">
        <v>106461</v>
      </c>
      <c r="E2102" s="2">
        <v>14888</v>
      </c>
      <c r="F2102" s="2">
        <v>57962</v>
      </c>
    </row>
    <row r="2103" spans="2:6" x14ac:dyDescent="0.25">
      <c r="B2103" s="1">
        <v>42278</v>
      </c>
      <c r="C2103" s="2">
        <v>164020</v>
      </c>
      <c r="D2103" s="2">
        <v>474671</v>
      </c>
      <c r="E2103" s="2">
        <v>446215</v>
      </c>
      <c r="F2103" s="2">
        <v>404850</v>
      </c>
    </row>
    <row r="2104" spans="2:6" x14ac:dyDescent="0.25">
      <c r="B2104" s="1">
        <v>42279</v>
      </c>
      <c r="C2104" s="2">
        <v>41793</v>
      </c>
      <c r="D2104" s="2">
        <v>488250</v>
      </c>
      <c r="E2104" s="2">
        <v>68913</v>
      </c>
      <c r="F2104" s="2">
        <v>125056</v>
      </c>
    </row>
    <row r="2105" spans="2:6" x14ac:dyDescent="0.25">
      <c r="B2105" s="1">
        <v>42280</v>
      </c>
      <c r="C2105" s="2">
        <v>498824</v>
      </c>
      <c r="D2105" s="2">
        <v>146485</v>
      </c>
      <c r="E2105" s="2">
        <v>113209</v>
      </c>
      <c r="F2105" s="2">
        <v>13088</v>
      </c>
    </row>
    <row r="2106" spans="2:6" x14ac:dyDescent="0.25">
      <c r="B2106" s="1">
        <v>42281</v>
      </c>
      <c r="C2106" s="2">
        <v>142909</v>
      </c>
      <c r="D2106" s="2">
        <v>84277</v>
      </c>
      <c r="E2106" s="2">
        <v>467364</v>
      </c>
      <c r="F2106" s="2">
        <v>314430</v>
      </c>
    </row>
    <row r="2107" spans="2:6" x14ac:dyDescent="0.25">
      <c r="B2107" s="1">
        <v>42282</v>
      </c>
      <c r="C2107" s="2">
        <v>27032</v>
      </c>
      <c r="D2107" s="2">
        <v>401700</v>
      </c>
      <c r="E2107" s="2">
        <v>325705</v>
      </c>
      <c r="F2107" s="2">
        <v>352462</v>
      </c>
    </row>
    <row r="2108" spans="2:6" x14ac:dyDescent="0.25">
      <c r="B2108" s="1">
        <v>42283</v>
      </c>
      <c r="C2108" s="2">
        <v>15166</v>
      </c>
      <c r="D2108" s="2">
        <v>419162</v>
      </c>
      <c r="E2108" s="2">
        <v>284847</v>
      </c>
      <c r="F2108" s="2">
        <v>429534</v>
      </c>
    </row>
    <row r="2109" spans="2:6" x14ac:dyDescent="0.25">
      <c r="B2109" s="1">
        <v>42284</v>
      </c>
      <c r="C2109" s="2">
        <v>384542</v>
      </c>
      <c r="D2109" s="2">
        <v>57800</v>
      </c>
      <c r="E2109" s="2">
        <v>242438</v>
      </c>
      <c r="F2109" s="2">
        <v>204437</v>
      </c>
    </row>
    <row r="2110" spans="2:6" x14ac:dyDescent="0.25">
      <c r="B2110" s="1">
        <v>42285</v>
      </c>
      <c r="C2110" s="2">
        <v>303421</v>
      </c>
      <c r="D2110" s="2">
        <v>219143</v>
      </c>
      <c r="E2110" s="2">
        <v>329921</v>
      </c>
      <c r="F2110" s="2">
        <v>348987</v>
      </c>
    </row>
    <row r="2111" spans="2:6" x14ac:dyDescent="0.25">
      <c r="B2111" s="1">
        <v>42286</v>
      </c>
      <c r="C2111" s="2">
        <v>310921</v>
      </c>
      <c r="D2111" s="2">
        <v>185675</v>
      </c>
      <c r="E2111" s="2">
        <v>429734</v>
      </c>
      <c r="F2111" s="2">
        <v>497997</v>
      </c>
    </row>
    <row r="2112" spans="2:6" x14ac:dyDescent="0.25">
      <c r="B2112" s="1">
        <v>42287</v>
      </c>
      <c r="C2112" s="2">
        <v>499312</v>
      </c>
      <c r="D2112" s="2">
        <v>495845</v>
      </c>
      <c r="E2112" s="2">
        <v>318855</v>
      </c>
      <c r="F2112" s="2">
        <v>439741</v>
      </c>
    </row>
    <row r="2113" spans="2:6" x14ac:dyDescent="0.25">
      <c r="B2113" s="1">
        <v>42288</v>
      </c>
      <c r="C2113" s="2">
        <v>371934</v>
      </c>
      <c r="D2113" s="2">
        <v>450726</v>
      </c>
      <c r="E2113" s="2">
        <v>159371</v>
      </c>
      <c r="F2113" s="2">
        <v>233188</v>
      </c>
    </row>
    <row r="2114" spans="2:6" x14ac:dyDescent="0.25">
      <c r="B2114" s="1">
        <v>42289</v>
      </c>
      <c r="C2114" s="2">
        <v>385521</v>
      </c>
      <c r="D2114" s="2">
        <v>440984</v>
      </c>
      <c r="E2114" s="2">
        <v>246340</v>
      </c>
      <c r="F2114" s="2">
        <v>396963</v>
      </c>
    </row>
    <row r="2115" spans="2:6" x14ac:dyDescent="0.25">
      <c r="B2115" s="1">
        <v>42290</v>
      </c>
      <c r="C2115" s="2">
        <v>109372</v>
      </c>
      <c r="D2115" s="2">
        <v>169410</v>
      </c>
      <c r="E2115" s="2">
        <v>246618</v>
      </c>
      <c r="F2115" s="2">
        <v>353941</v>
      </c>
    </row>
    <row r="2116" spans="2:6" x14ac:dyDescent="0.25">
      <c r="B2116" s="1">
        <v>42291</v>
      </c>
      <c r="C2116" s="2">
        <v>277250</v>
      </c>
      <c r="D2116" s="2">
        <v>291237</v>
      </c>
      <c r="E2116" s="2">
        <v>59038</v>
      </c>
      <c r="F2116" s="2">
        <v>96636</v>
      </c>
    </row>
    <row r="2117" spans="2:6" x14ac:dyDescent="0.25">
      <c r="B2117" s="1">
        <v>42292</v>
      </c>
      <c r="C2117" s="2">
        <v>226828</v>
      </c>
      <c r="D2117" s="2">
        <v>176590</v>
      </c>
      <c r="E2117" s="2">
        <v>457787</v>
      </c>
      <c r="F2117" s="2">
        <v>58134</v>
      </c>
    </row>
    <row r="2118" spans="2:6" x14ac:dyDescent="0.25">
      <c r="B2118" s="1">
        <v>42293</v>
      </c>
      <c r="C2118" s="2">
        <v>365306</v>
      </c>
      <c r="D2118" s="2">
        <v>445611</v>
      </c>
      <c r="E2118" s="2">
        <v>471914</v>
      </c>
      <c r="F2118" s="2">
        <v>339635</v>
      </c>
    </row>
    <row r="2119" spans="2:6" x14ac:dyDescent="0.25">
      <c r="B2119" s="1">
        <v>42294</v>
      </c>
      <c r="C2119" s="2">
        <v>367372</v>
      </c>
      <c r="D2119" s="2">
        <v>13986</v>
      </c>
      <c r="E2119" s="2">
        <v>422659</v>
      </c>
      <c r="F2119" s="2">
        <v>259947</v>
      </c>
    </row>
    <row r="2120" spans="2:6" x14ac:dyDescent="0.25">
      <c r="B2120" s="1">
        <v>42295</v>
      </c>
      <c r="C2120" s="2">
        <v>494411</v>
      </c>
      <c r="D2120" s="2">
        <v>366642</v>
      </c>
      <c r="E2120" s="2">
        <v>491285</v>
      </c>
      <c r="F2120" s="2">
        <v>210592</v>
      </c>
    </row>
    <row r="2121" spans="2:6" x14ac:dyDescent="0.25">
      <c r="B2121" s="1">
        <v>42296</v>
      </c>
      <c r="C2121" s="2">
        <v>52791</v>
      </c>
      <c r="D2121" s="2">
        <v>254315</v>
      </c>
      <c r="E2121" s="2">
        <v>208481</v>
      </c>
      <c r="F2121" s="2">
        <v>208626</v>
      </c>
    </row>
    <row r="2122" spans="2:6" x14ac:dyDescent="0.25">
      <c r="B2122" s="1">
        <v>42297</v>
      </c>
      <c r="C2122" s="2">
        <v>368968</v>
      </c>
      <c r="D2122" s="2">
        <v>473483</v>
      </c>
      <c r="E2122" s="2">
        <v>469094</v>
      </c>
      <c r="F2122" s="2">
        <v>60586</v>
      </c>
    </row>
    <row r="2123" spans="2:6" x14ac:dyDescent="0.25">
      <c r="B2123" s="1">
        <v>42298</v>
      </c>
      <c r="C2123" s="2">
        <v>66623</v>
      </c>
      <c r="D2123" s="2">
        <v>422441</v>
      </c>
      <c r="E2123" s="2">
        <v>108069</v>
      </c>
      <c r="F2123" s="2">
        <v>429580</v>
      </c>
    </row>
    <row r="2124" spans="2:6" x14ac:dyDescent="0.25">
      <c r="B2124" s="1">
        <v>42299</v>
      </c>
      <c r="C2124" s="2">
        <v>379595</v>
      </c>
      <c r="D2124" s="2">
        <v>279774</v>
      </c>
      <c r="E2124" s="2">
        <v>49262</v>
      </c>
      <c r="F2124" s="2">
        <v>443664</v>
      </c>
    </row>
    <row r="2125" spans="2:6" x14ac:dyDescent="0.25">
      <c r="B2125" s="1">
        <v>42300</v>
      </c>
      <c r="C2125" s="2">
        <v>196682</v>
      </c>
      <c r="D2125" s="2">
        <v>456117</v>
      </c>
      <c r="E2125" s="2">
        <v>421694</v>
      </c>
      <c r="F2125" s="2">
        <v>160606</v>
      </c>
    </row>
    <row r="2126" spans="2:6" x14ac:dyDescent="0.25">
      <c r="B2126" s="1">
        <v>42301</v>
      </c>
      <c r="C2126" s="2">
        <v>250280</v>
      </c>
      <c r="D2126" s="2">
        <v>242826</v>
      </c>
      <c r="E2126" s="2">
        <v>231734</v>
      </c>
      <c r="F2126" s="2">
        <v>356043</v>
      </c>
    </row>
    <row r="2127" spans="2:6" x14ac:dyDescent="0.25">
      <c r="B2127" s="1">
        <v>42302</v>
      </c>
      <c r="C2127" s="2">
        <v>21813</v>
      </c>
      <c r="D2127" s="2">
        <v>312438</v>
      </c>
      <c r="E2127" s="2">
        <v>71437</v>
      </c>
      <c r="F2127" s="2">
        <v>257294</v>
      </c>
    </row>
    <row r="2128" spans="2:6" x14ac:dyDescent="0.25">
      <c r="B2128" s="1">
        <v>42303</v>
      </c>
      <c r="C2128" s="2">
        <v>351652</v>
      </c>
      <c r="D2128" s="2">
        <v>59417</v>
      </c>
      <c r="E2128" s="2">
        <v>67700</v>
      </c>
      <c r="F2128" s="2">
        <v>228719</v>
      </c>
    </row>
    <row r="2129" spans="2:6" x14ac:dyDescent="0.25">
      <c r="B2129" s="1">
        <v>42304</v>
      </c>
      <c r="C2129" s="2">
        <v>143381</v>
      </c>
      <c r="D2129" s="2">
        <v>199459</v>
      </c>
      <c r="E2129" s="2">
        <v>84143</v>
      </c>
      <c r="F2129" s="2">
        <v>317539</v>
      </c>
    </row>
    <row r="2130" spans="2:6" x14ac:dyDescent="0.25">
      <c r="B2130" s="1">
        <v>42305</v>
      </c>
      <c r="C2130" s="2">
        <v>402695</v>
      </c>
      <c r="D2130" s="2">
        <v>390406</v>
      </c>
      <c r="E2130" s="2">
        <v>341745</v>
      </c>
      <c r="F2130" s="2">
        <v>260877</v>
      </c>
    </row>
    <row r="2131" spans="2:6" x14ac:dyDescent="0.25">
      <c r="B2131" s="1">
        <v>42306</v>
      </c>
      <c r="C2131" s="2">
        <v>305407</v>
      </c>
      <c r="D2131" s="2">
        <v>398206</v>
      </c>
      <c r="E2131" s="2">
        <v>196651</v>
      </c>
      <c r="F2131" s="2">
        <v>17858</v>
      </c>
    </row>
    <row r="2132" spans="2:6" x14ac:dyDescent="0.25">
      <c r="B2132" s="1">
        <v>42307</v>
      </c>
      <c r="C2132" s="2">
        <v>406187</v>
      </c>
      <c r="D2132" s="2">
        <v>184808</v>
      </c>
      <c r="E2132" s="2">
        <v>365879</v>
      </c>
      <c r="F2132" s="2">
        <v>305905</v>
      </c>
    </row>
    <row r="2133" spans="2:6" x14ac:dyDescent="0.25">
      <c r="B2133" s="1">
        <v>42308</v>
      </c>
      <c r="C2133" s="2">
        <v>333109</v>
      </c>
      <c r="D2133" s="2">
        <v>438646</v>
      </c>
      <c r="E2133" s="2">
        <v>319842</v>
      </c>
      <c r="F2133" s="2">
        <v>31232</v>
      </c>
    </row>
    <row r="2134" spans="2:6" x14ac:dyDescent="0.25">
      <c r="B2134" s="1">
        <v>42309</v>
      </c>
      <c r="C2134" s="2">
        <v>226733</v>
      </c>
      <c r="D2134" s="2">
        <v>357807</v>
      </c>
      <c r="E2134" s="2">
        <v>459731</v>
      </c>
      <c r="F2134" s="2">
        <v>190393</v>
      </c>
    </row>
    <row r="2135" spans="2:6" x14ac:dyDescent="0.25">
      <c r="B2135" s="1">
        <v>42310</v>
      </c>
      <c r="C2135" s="2">
        <v>403536</v>
      </c>
      <c r="D2135" s="2">
        <v>210925</v>
      </c>
      <c r="E2135" s="2">
        <v>54945</v>
      </c>
      <c r="F2135" s="2">
        <v>259467</v>
      </c>
    </row>
    <row r="2136" spans="2:6" x14ac:dyDescent="0.25">
      <c r="B2136" s="1">
        <v>42311</v>
      </c>
      <c r="C2136" s="2">
        <v>430748</v>
      </c>
      <c r="D2136" s="2">
        <v>88811</v>
      </c>
      <c r="E2136" s="2">
        <v>308567</v>
      </c>
      <c r="F2136" s="2">
        <v>381393</v>
      </c>
    </row>
    <row r="2137" spans="2:6" x14ac:dyDescent="0.25">
      <c r="B2137" s="1">
        <v>42312</v>
      </c>
      <c r="C2137" s="2">
        <v>47455</v>
      </c>
      <c r="D2137" s="2">
        <v>362955</v>
      </c>
      <c r="E2137" s="2">
        <v>226449</v>
      </c>
      <c r="F2137" s="2">
        <v>322965</v>
      </c>
    </row>
    <row r="2138" spans="2:6" x14ac:dyDescent="0.25">
      <c r="B2138" s="1">
        <v>42313</v>
      </c>
      <c r="C2138" s="2">
        <v>364630</v>
      </c>
      <c r="D2138" s="2">
        <v>269841</v>
      </c>
      <c r="E2138" s="2">
        <v>232274</v>
      </c>
      <c r="F2138" s="2">
        <v>407681</v>
      </c>
    </row>
    <row r="2139" spans="2:6" x14ac:dyDescent="0.25">
      <c r="B2139" s="1">
        <v>42314</v>
      </c>
      <c r="C2139" s="2">
        <v>12536</v>
      </c>
      <c r="D2139" s="2">
        <v>264948</v>
      </c>
      <c r="E2139" s="2">
        <v>112255</v>
      </c>
      <c r="F2139" s="2">
        <v>147200</v>
      </c>
    </row>
    <row r="2140" spans="2:6" x14ac:dyDescent="0.25">
      <c r="B2140" s="1">
        <v>42315</v>
      </c>
      <c r="C2140" s="2">
        <v>485329</v>
      </c>
      <c r="D2140" s="2">
        <v>362496</v>
      </c>
      <c r="E2140" s="2">
        <v>275976</v>
      </c>
      <c r="F2140" s="2">
        <v>192110</v>
      </c>
    </row>
    <row r="2141" spans="2:6" x14ac:dyDescent="0.25">
      <c r="B2141" s="1">
        <v>42316</v>
      </c>
      <c r="C2141" s="2">
        <v>51375</v>
      </c>
      <c r="D2141" s="2">
        <v>37048</v>
      </c>
      <c r="E2141" s="2">
        <v>55172</v>
      </c>
      <c r="F2141" s="2">
        <v>458349</v>
      </c>
    </row>
    <row r="2142" spans="2:6" x14ac:dyDescent="0.25">
      <c r="B2142" s="1">
        <v>42317</v>
      </c>
      <c r="C2142" s="2">
        <v>452384</v>
      </c>
      <c r="D2142" s="2">
        <v>451124</v>
      </c>
      <c r="E2142" s="2">
        <v>193525</v>
      </c>
      <c r="F2142" s="2">
        <v>376977</v>
      </c>
    </row>
    <row r="2143" spans="2:6" x14ac:dyDescent="0.25">
      <c r="B2143" s="1">
        <v>42318</v>
      </c>
      <c r="C2143" s="2">
        <v>265195</v>
      </c>
      <c r="D2143" s="2">
        <v>343037</v>
      </c>
      <c r="E2143" s="2">
        <v>330485</v>
      </c>
      <c r="F2143" s="2">
        <v>430869</v>
      </c>
    </row>
    <row r="2144" spans="2:6" x14ac:dyDescent="0.25">
      <c r="B2144" s="1">
        <v>42319</v>
      </c>
      <c r="C2144" s="2">
        <v>147098</v>
      </c>
      <c r="D2144" s="2">
        <v>479156</v>
      </c>
      <c r="E2144" s="2">
        <v>444920</v>
      </c>
      <c r="F2144" s="2">
        <v>239572</v>
      </c>
    </row>
    <row r="2145" spans="2:6" x14ac:dyDescent="0.25">
      <c r="B2145" s="1">
        <v>42320</v>
      </c>
      <c r="C2145" s="2">
        <v>71088</v>
      </c>
      <c r="D2145" s="2">
        <v>94810</v>
      </c>
      <c r="E2145" s="2">
        <v>190710</v>
      </c>
      <c r="F2145" s="2">
        <v>460924</v>
      </c>
    </row>
    <row r="2146" spans="2:6" x14ac:dyDescent="0.25">
      <c r="B2146" s="1">
        <v>42321</v>
      </c>
      <c r="C2146" s="2">
        <v>192619</v>
      </c>
      <c r="D2146" s="2">
        <v>329495</v>
      </c>
      <c r="E2146" s="2">
        <v>451643</v>
      </c>
      <c r="F2146" s="2">
        <v>20589</v>
      </c>
    </row>
    <row r="2147" spans="2:6" x14ac:dyDescent="0.25">
      <c r="B2147" s="1">
        <v>42322</v>
      </c>
      <c r="C2147" s="2">
        <v>20145</v>
      </c>
      <c r="D2147" s="2">
        <v>120287</v>
      </c>
      <c r="E2147" s="2">
        <v>398632</v>
      </c>
      <c r="F2147" s="2">
        <v>119842</v>
      </c>
    </row>
    <row r="2148" spans="2:6" x14ac:dyDescent="0.25">
      <c r="B2148" s="1">
        <v>42323</v>
      </c>
      <c r="C2148" s="2">
        <v>181039</v>
      </c>
      <c r="D2148" s="2">
        <v>226125</v>
      </c>
      <c r="E2148" s="2">
        <v>68780</v>
      </c>
      <c r="F2148" s="2">
        <v>475657</v>
      </c>
    </row>
    <row r="2149" spans="2:6" x14ac:dyDescent="0.25">
      <c r="B2149" s="1">
        <v>42324</v>
      </c>
      <c r="C2149" s="2">
        <v>223284</v>
      </c>
      <c r="D2149" s="2">
        <v>76335</v>
      </c>
      <c r="E2149" s="2">
        <v>370674</v>
      </c>
      <c r="F2149" s="2">
        <v>76297</v>
      </c>
    </row>
    <row r="2150" spans="2:6" x14ac:dyDescent="0.25">
      <c r="B2150" s="1">
        <v>42325</v>
      </c>
      <c r="C2150" s="2">
        <v>58113</v>
      </c>
      <c r="D2150" s="2">
        <v>494465</v>
      </c>
      <c r="E2150" s="2">
        <v>405554</v>
      </c>
      <c r="F2150" s="2">
        <v>285964</v>
      </c>
    </row>
    <row r="2151" spans="2:6" x14ac:dyDescent="0.25">
      <c r="B2151" s="1">
        <v>42326</v>
      </c>
      <c r="C2151" s="2">
        <v>314995</v>
      </c>
      <c r="D2151" s="2">
        <v>124138</v>
      </c>
      <c r="E2151" s="2">
        <v>400777</v>
      </c>
      <c r="F2151" s="2">
        <v>326003</v>
      </c>
    </row>
    <row r="2152" spans="2:6" x14ac:dyDescent="0.25">
      <c r="B2152" s="1">
        <v>42327</v>
      </c>
      <c r="C2152" s="2">
        <v>53540</v>
      </c>
      <c r="D2152" s="2">
        <v>177290</v>
      </c>
      <c r="E2152" s="2">
        <v>255063</v>
      </c>
      <c r="F2152" s="2">
        <v>70179</v>
      </c>
    </row>
    <row r="2153" spans="2:6" x14ac:dyDescent="0.25">
      <c r="B2153" s="1">
        <v>42328</v>
      </c>
      <c r="C2153" s="2">
        <v>304116</v>
      </c>
      <c r="D2153" s="2">
        <v>359000</v>
      </c>
      <c r="E2153" s="2">
        <v>51341</v>
      </c>
      <c r="F2153" s="2">
        <v>237145</v>
      </c>
    </row>
    <row r="2154" spans="2:6" x14ac:dyDescent="0.25">
      <c r="B2154" s="1">
        <v>42329</v>
      </c>
      <c r="C2154" s="2">
        <v>353111</v>
      </c>
      <c r="D2154" s="2">
        <v>230399</v>
      </c>
      <c r="E2154" s="2">
        <v>216246</v>
      </c>
      <c r="F2154" s="2">
        <v>80513</v>
      </c>
    </row>
    <row r="2155" spans="2:6" x14ac:dyDescent="0.25">
      <c r="B2155" s="1">
        <v>42330</v>
      </c>
      <c r="C2155" s="2">
        <v>252207</v>
      </c>
      <c r="D2155" s="2">
        <v>338564</v>
      </c>
      <c r="E2155" s="2">
        <v>238248</v>
      </c>
      <c r="F2155" s="2">
        <v>126093</v>
      </c>
    </row>
    <row r="2156" spans="2:6" x14ac:dyDescent="0.25">
      <c r="B2156" s="1">
        <v>42331</v>
      </c>
      <c r="C2156" s="2">
        <v>202423</v>
      </c>
      <c r="D2156" s="2">
        <v>266473</v>
      </c>
      <c r="E2156" s="2">
        <v>326935</v>
      </c>
      <c r="F2156" s="2">
        <v>454129</v>
      </c>
    </row>
    <row r="2157" spans="2:6" x14ac:dyDescent="0.25">
      <c r="B2157" s="1">
        <v>42332</v>
      </c>
      <c r="C2157" s="2">
        <v>71879</v>
      </c>
      <c r="D2157" s="2">
        <v>208677</v>
      </c>
      <c r="E2157" s="2">
        <v>107367</v>
      </c>
      <c r="F2157" s="2">
        <v>57609</v>
      </c>
    </row>
    <row r="2158" spans="2:6" x14ac:dyDescent="0.25">
      <c r="B2158" s="1">
        <v>42333</v>
      </c>
      <c r="C2158" s="2">
        <v>55539</v>
      </c>
      <c r="D2158" s="2">
        <v>443506</v>
      </c>
      <c r="E2158" s="2">
        <v>191400</v>
      </c>
      <c r="F2158" s="2">
        <v>127391</v>
      </c>
    </row>
    <row r="2159" spans="2:6" x14ac:dyDescent="0.25">
      <c r="B2159" s="1">
        <v>42334</v>
      </c>
      <c r="C2159" s="2">
        <v>443300</v>
      </c>
      <c r="D2159" s="2">
        <v>43208</v>
      </c>
      <c r="E2159" s="2">
        <v>144306</v>
      </c>
      <c r="F2159" s="2">
        <v>46111</v>
      </c>
    </row>
    <row r="2160" spans="2:6" x14ac:dyDescent="0.25">
      <c r="B2160" s="1">
        <v>42335</v>
      </c>
      <c r="C2160" s="2">
        <v>169031</v>
      </c>
      <c r="D2160" s="2">
        <v>475280</v>
      </c>
      <c r="E2160" s="2">
        <v>351848</v>
      </c>
      <c r="F2160" s="2">
        <v>446940</v>
      </c>
    </row>
    <row r="2161" spans="2:6" x14ac:dyDescent="0.25">
      <c r="B2161" s="1">
        <v>42336</v>
      </c>
      <c r="C2161" s="2">
        <v>241455</v>
      </c>
      <c r="D2161" s="2">
        <v>240497</v>
      </c>
      <c r="E2161" s="2">
        <v>297526</v>
      </c>
      <c r="F2161" s="2">
        <v>158708</v>
      </c>
    </row>
    <row r="2162" spans="2:6" x14ac:dyDescent="0.25">
      <c r="B2162" s="1">
        <v>42337</v>
      </c>
      <c r="C2162" s="2">
        <v>438705</v>
      </c>
      <c r="D2162" s="2">
        <v>212005</v>
      </c>
      <c r="E2162" s="2">
        <v>62258</v>
      </c>
      <c r="F2162" s="2">
        <v>331824</v>
      </c>
    </row>
    <row r="2163" spans="2:6" x14ac:dyDescent="0.25">
      <c r="B2163" s="1">
        <v>42338</v>
      </c>
      <c r="C2163" s="2">
        <v>414993</v>
      </c>
      <c r="D2163" s="2">
        <v>373672</v>
      </c>
      <c r="E2163" s="2">
        <v>306384</v>
      </c>
      <c r="F2163" s="2">
        <v>461337</v>
      </c>
    </row>
    <row r="2164" spans="2:6" x14ac:dyDescent="0.25">
      <c r="B2164" s="1">
        <v>42339</v>
      </c>
      <c r="C2164" s="2">
        <v>340598</v>
      </c>
      <c r="D2164" s="2">
        <v>293966</v>
      </c>
      <c r="E2164" s="2">
        <v>273299</v>
      </c>
      <c r="F2164" s="2">
        <v>246530</v>
      </c>
    </row>
    <row r="2165" spans="2:6" x14ac:dyDescent="0.25">
      <c r="B2165" s="1">
        <v>42340</v>
      </c>
      <c r="C2165" s="2">
        <v>86500</v>
      </c>
      <c r="D2165" s="2">
        <v>162105</v>
      </c>
      <c r="E2165" s="2">
        <v>158083</v>
      </c>
      <c r="F2165" s="2">
        <v>410512</v>
      </c>
    </row>
    <row r="2166" spans="2:6" x14ac:dyDescent="0.25">
      <c r="B2166" s="1">
        <v>42341</v>
      </c>
      <c r="C2166" s="2">
        <v>391403</v>
      </c>
      <c r="D2166" s="2">
        <v>283545</v>
      </c>
      <c r="E2166" s="2">
        <v>51016</v>
      </c>
      <c r="F2166" s="2">
        <v>25850</v>
      </c>
    </row>
    <row r="2167" spans="2:6" x14ac:dyDescent="0.25">
      <c r="B2167" s="1">
        <v>42342</v>
      </c>
      <c r="C2167" s="2">
        <v>426023</v>
      </c>
      <c r="D2167" s="2">
        <v>457197</v>
      </c>
      <c r="E2167" s="2">
        <v>263848</v>
      </c>
      <c r="F2167" s="2">
        <v>40431</v>
      </c>
    </row>
    <row r="2168" spans="2:6" x14ac:dyDescent="0.25">
      <c r="B2168" s="1">
        <v>42343</v>
      </c>
      <c r="C2168" s="2">
        <v>367320</v>
      </c>
      <c r="D2168" s="2">
        <v>422618</v>
      </c>
      <c r="E2168" s="2">
        <v>185314</v>
      </c>
      <c r="F2168" s="2">
        <v>475733</v>
      </c>
    </row>
    <row r="2169" spans="2:6" x14ac:dyDescent="0.25">
      <c r="B2169" s="1">
        <v>42344</v>
      </c>
      <c r="C2169" s="2">
        <v>135115</v>
      </c>
      <c r="D2169" s="2">
        <v>493927</v>
      </c>
      <c r="E2169" s="2">
        <v>160449</v>
      </c>
      <c r="F2169" s="2">
        <v>288280</v>
      </c>
    </row>
    <row r="2170" spans="2:6" x14ac:dyDescent="0.25">
      <c r="B2170" s="1">
        <v>42345</v>
      </c>
      <c r="C2170" s="2">
        <v>359506</v>
      </c>
      <c r="D2170" s="2">
        <v>152607</v>
      </c>
      <c r="E2170" s="2">
        <v>20619</v>
      </c>
      <c r="F2170" s="2">
        <v>45400</v>
      </c>
    </row>
    <row r="2171" spans="2:6" x14ac:dyDescent="0.25">
      <c r="B2171" s="1">
        <v>42346</v>
      </c>
      <c r="C2171" s="2">
        <v>393531</v>
      </c>
      <c r="D2171" s="2">
        <v>276625</v>
      </c>
      <c r="E2171" s="2">
        <v>279446</v>
      </c>
      <c r="F2171" s="2">
        <v>69212</v>
      </c>
    </row>
    <row r="2172" spans="2:6" x14ac:dyDescent="0.25">
      <c r="B2172" s="1">
        <v>42347</v>
      </c>
      <c r="C2172" s="2">
        <v>282999</v>
      </c>
      <c r="D2172" s="2">
        <v>424908</v>
      </c>
      <c r="E2172" s="2">
        <v>127046</v>
      </c>
      <c r="F2172" s="2">
        <v>39837</v>
      </c>
    </row>
    <row r="2173" spans="2:6" x14ac:dyDescent="0.25">
      <c r="B2173" s="1">
        <v>42348</v>
      </c>
      <c r="C2173" s="2">
        <v>189736</v>
      </c>
      <c r="D2173" s="2">
        <v>10874</v>
      </c>
      <c r="E2173" s="2">
        <v>11427</v>
      </c>
      <c r="F2173" s="2">
        <v>326251</v>
      </c>
    </row>
    <row r="2174" spans="2:6" x14ac:dyDescent="0.25">
      <c r="B2174" s="1">
        <v>42349</v>
      </c>
      <c r="C2174" s="2">
        <v>159191</v>
      </c>
      <c r="D2174" s="2">
        <v>472054</v>
      </c>
      <c r="E2174" s="2">
        <v>74450</v>
      </c>
      <c r="F2174" s="2">
        <v>62347</v>
      </c>
    </row>
    <row r="2175" spans="2:6" x14ac:dyDescent="0.25">
      <c r="B2175" s="1">
        <v>42350</v>
      </c>
      <c r="C2175" s="2">
        <v>408387</v>
      </c>
      <c r="D2175" s="2">
        <v>237124</v>
      </c>
      <c r="E2175" s="2">
        <v>196722</v>
      </c>
      <c r="F2175" s="2">
        <v>10043</v>
      </c>
    </row>
    <row r="2176" spans="2:6" x14ac:dyDescent="0.25">
      <c r="B2176" s="1">
        <v>42351</v>
      </c>
      <c r="C2176" s="2">
        <v>357945</v>
      </c>
      <c r="D2176" s="2">
        <v>169070</v>
      </c>
      <c r="E2176" s="2">
        <v>24562</v>
      </c>
      <c r="F2176" s="2">
        <v>206752</v>
      </c>
    </row>
    <row r="2177" spans="2:6" x14ac:dyDescent="0.25">
      <c r="B2177" s="1">
        <v>42352</v>
      </c>
      <c r="C2177" s="2">
        <v>280640</v>
      </c>
      <c r="D2177" s="2">
        <v>194116</v>
      </c>
      <c r="E2177" s="2">
        <v>487009</v>
      </c>
      <c r="F2177" s="2">
        <v>236426</v>
      </c>
    </row>
    <row r="2178" spans="2:6" x14ac:dyDescent="0.25">
      <c r="B2178" s="1">
        <v>42353</v>
      </c>
      <c r="C2178" s="2">
        <v>311734</v>
      </c>
      <c r="D2178" s="2">
        <v>254102</v>
      </c>
      <c r="E2178" s="2">
        <v>151587</v>
      </c>
      <c r="F2178" s="2">
        <v>308841</v>
      </c>
    </row>
    <row r="2179" spans="2:6" x14ac:dyDescent="0.25">
      <c r="B2179" s="1">
        <v>42354</v>
      </c>
      <c r="C2179" s="2">
        <v>372378</v>
      </c>
      <c r="D2179" s="2">
        <v>215288</v>
      </c>
      <c r="E2179" s="2">
        <v>173952</v>
      </c>
      <c r="F2179" s="2">
        <v>135468</v>
      </c>
    </row>
    <row r="2180" spans="2:6" x14ac:dyDescent="0.25">
      <c r="B2180" s="1">
        <v>42355</v>
      </c>
      <c r="C2180" s="2">
        <v>327916</v>
      </c>
      <c r="D2180" s="2">
        <v>50509</v>
      </c>
      <c r="E2180" s="2">
        <v>239063</v>
      </c>
      <c r="F2180" s="2">
        <v>140327</v>
      </c>
    </row>
    <row r="2181" spans="2:6" x14ac:dyDescent="0.25">
      <c r="B2181" s="1">
        <v>42356</v>
      </c>
      <c r="C2181" s="2">
        <v>408902</v>
      </c>
      <c r="D2181" s="2">
        <v>467590</v>
      </c>
      <c r="E2181" s="2">
        <v>213752</v>
      </c>
      <c r="F2181" s="2">
        <v>407192</v>
      </c>
    </row>
    <row r="2182" spans="2:6" x14ac:dyDescent="0.25">
      <c r="B2182" s="1">
        <v>42357</v>
      </c>
      <c r="C2182" s="2">
        <v>214407</v>
      </c>
      <c r="D2182" s="2">
        <v>422774</v>
      </c>
      <c r="E2182" s="2">
        <v>300421</v>
      </c>
      <c r="F2182" s="2">
        <v>302994</v>
      </c>
    </row>
    <row r="2183" spans="2:6" x14ac:dyDescent="0.25">
      <c r="B2183" s="1">
        <v>42358</v>
      </c>
      <c r="C2183" s="2">
        <v>170779</v>
      </c>
      <c r="D2183" s="2">
        <v>269185</v>
      </c>
      <c r="E2183" s="2">
        <v>64338</v>
      </c>
      <c r="F2183" s="2">
        <v>235414</v>
      </c>
    </row>
    <row r="2184" spans="2:6" x14ac:dyDescent="0.25">
      <c r="B2184" s="1">
        <v>42359</v>
      </c>
      <c r="C2184" s="2">
        <v>443709</v>
      </c>
      <c r="D2184" s="2">
        <v>258092</v>
      </c>
      <c r="E2184" s="2">
        <v>462528</v>
      </c>
      <c r="F2184" s="2">
        <v>355226</v>
      </c>
    </row>
    <row r="2185" spans="2:6" x14ac:dyDescent="0.25">
      <c r="B2185" s="1">
        <v>42360</v>
      </c>
      <c r="C2185" s="2">
        <v>344940</v>
      </c>
      <c r="D2185" s="2">
        <v>146798</v>
      </c>
      <c r="E2185" s="2">
        <v>199175</v>
      </c>
      <c r="F2185" s="2">
        <v>55149</v>
      </c>
    </row>
    <row r="2186" spans="2:6" x14ac:dyDescent="0.25">
      <c r="B2186" s="1">
        <v>42361</v>
      </c>
      <c r="C2186" s="2">
        <v>103034</v>
      </c>
      <c r="D2186" s="2">
        <v>420256</v>
      </c>
      <c r="E2186" s="2">
        <v>207699</v>
      </c>
      <c r="F2186" s="2">
        <v>487410</v>
      </c>
    </row>
    <row r="2187" spans="2:6" x14ac:dyDescent="0.25">
      <c r="B2187" s="1">
        <v>42362</v>
      </c>
      <c r="C2187" s="2">
        <v>208437</v>
      </c>
      <c r="D2187" s="2">
        <v>88227</v>
      </c>
      <c r="E2187" s="2">
        <v>44720</v>
      </c>
      <c r="F2187" s="2">
        <v>377445</v>
      </c>
    </row>
    <row r="2188" spans="2:6" x14ac:dyDescent="0.25">
      <c r="B2188" s="1">
        <v>42363</v>
      </c>
      <c r="C2188" s="2">
        <v>198215</v>
      </c>
      <c r="D2188" s="2">
        <v>418869</v>
      </c>
      <c r="E2188" s="2">
        <v>186315</v>
      </c>
      <c r="F2188" s="2">
        <v>105956</v>
      </c>
    </row>
    <row r="2189" spans="2:6" x14ac:dyDescent="0.25">
      <c r="B2189" s="1">
        <v>42364</v>
      </c>
      <c r="C2189" s="2">
        <v>425179</v>
      </c>
      <c r="D2189" s="2">
        <v>298024</v>
      </c>
      <c r="E2189" s="2">
        <v>413754</v>
      </c>
      <c r="F2189" s="2">
        <v>432961</v>
      </c>
    </row>
    <row r="2190" spans="2:6" x14ac:dyDescent="0.25">
      <c r="B2190" s="1">
        <v>42365</v>
      </c>
      <c r="C2190" s="2">
        <v>484002</v>
      </c>
      <c r="D2190" s="2">
        <v>275102</v>
      </c>
      <c r="E2190" s="2">
        <v>470940</v>
      </c>
      <c r="F2190" s="2">
        <v>221919</v>
      </c>
    </row>
    <row r="2191" spans="2:6" x14ac:dyDescent="0.25">
      <c r="B2191" s="1">
        <v>42366</v>
      </c>
      <c r="C2191" s="2">
        <v>144406</v>
      </c>
      <c r="D2191" s="2">
        <v>52653</v>
      </c>
      <c r="E2191" s="2">
        <v>239612</v>
      </c>
      <c r="F2191" s="2">
        <v>202384</v>
      </c>
    </row>
    <row r="2192" spans="2:6" x14ac:dyDescent="0.25">
      <c r="B2192" s="1">
        <v>42367</v>
      </c>
      <c r="C2192" s="2">
        <v>38805</v>
      </c>
      <c r="D2192" s="2">
        <v>97873</v>
      </c>
      <c r="E2192" s="2">
        <v>425424</v>
      </c>
      <c r="F2192" s="2">
        <v>197472</v>
      </c>
    </row>
    <row r="2193" spans="2:6" x14ac:dyDescent="0.25">
      <c r="B2193" s="1">
        <v>42368</v>
      </c>
      <c r="C2193" s="2">
        <v>102901</v>
      </c>
      <c r="D2193" s="2">
        <v>461566</v>
      </c>
      <c r="E2193" s="2">
        <v>216961</v>
      </c>
      <c r="F2193" s="2">
        <v>188154</v>
      </c>
    </row>
    <row r="2194" spans="2:6" x14ac:dyDescent="0.25">
      <c r="B2194" s="1">
        <v>42369</v>
      </c>
      <c r="C2194" s="2">
        <v>203797</v>
      </c>
      <c r="D2194" s="2">
        <v>292429</v>
      </c>
      <c r="E2194" s="2">
        <v>178977</v>
      </c>
      <c r="F2194" s="2">
        <v>15141</v>
      </c>
    </row>
    <row r="2195" spans="2:6" x14ac:dyDescent="0.25">
      <c r="B2195" s="1">
        <v>42370</v>
      </c>
      <c r="C2195" s="2">
        <v>187359</v>
      </c>
      <c r="D2195" s="2">
        <v>99617</v>
      </c>
      <c r="E2195" s="2">
        <v>276336</v>
      </c>
      <c r="F2195" s="2">
        <v>343169</v>
      </c>
    </row>
    <row r="2196" spans="2:6" x14ac:dyDescent="0.25">
      <c r="B2196" s="1">
        <v>42371</v>
      </c>
      <c r="C2196" s="2">
        <v>142437</v>
      </c>
      <c r="D2196" s="2">
        <v>68013</v>
      </c>
      <c r="E2196" s="2">
        <v>322886</v>
      </c>
      <c r="F2196" s="2">
        <v>116734</v>
      </c>
    </row>
    <row r="2197" spans="2:6" x14ac:dyDescent="0.25">
      <c r="B2197" s="1">
        <v>42372</v>
      </c>
      <c r="C2197" s="2">
        <v>380828</v>
      </c>
      <c r="D2197" s="2">
        <v>135620</v>
      </c>
      <c r="E2197" s="2">
        <v>23689</v>
      </c>
      <c r="F2197" s="2">
        <v>316190</v>
      </c>
    </row>
    <row r="2198" spans="2:6" x14ac:dyDescent="0.25">
      <c r="B2198" s="1">
        <v>42373</v>
      </c>
      <c r="C2198" s="2">
        <v>71227</v>
      </c>
      <c r="D2198" s="2">
        <v>234532</v>
      </c>
      <c r="E2198" s="2">
        <v>356908</v>
      </c>
      <c r="F2198" s="2">
        <v>83897</v>
      </c>
    </row>
    <row r="2199" spans="2:6" x14ac:dyDescent="0.25">
      <c r="B2199" s="1">
        <v>42374</v>
      </c>
      <c r="C2199" s="2">
        <v>232971</v>
      </c>
      <c r="D2199" s="2">
        <v>271436</v>
      </c>
      <c r="E2199" s="2">
        <v>433728</v>
      </c>
      <c r="F2199" s="2">
        <v>115184</v>
      </c>
    </row>
    <row r="2200" spans="2:6" x14ac:dyDescent="0.25">
      <c r="B2200" s="1">
        <v>42375</v>
      </c>
      <c r="C2200" s="2">
        <v>191172</v>
      </c>
      <c r="D2200" s="2">
        <v>365880</v>
      </c>
      <c r="E2200" s="2">
        <v>123617</v>
      </c>
      <c r="F2200" s="2">
        <v>435240</v>
      </c>
    </row>
    <row r="2201" spans="2:6" x14ac:dyDescent="0.25">
      <c r="B2201" s="1">
        <v>42376</v>
      </c>
      <c r="C2201" s="2">
        <v>233684</v>
      </c>
      <c r="D2201" s="2">
        <v>219519</v>
      </c>
      <c r="E2201" s="2">
        <v>268070</v>
      </c>
      <c r="F2201" s="2">
        <v>273141</v>
      </c>
    </row>
    <row r="2202" spans="2:6" x14ac:dyDescent="0.25">
      <c r="B2202" s="1">
        <v>42377</v>
      </c>
      <c r="C2202" s="2">
        <v>361497</v>
      </c>
      <c r="D2202" s="2">
        <v>45756</v>
      </c>
      <c r="E2202" s="2">
        <v>470204</v>
      </c>
      <c r="F2202" s="2">
        <v>137940</v>
      </c>
    </row>
    <row r="2203" spans="2:6" x14ac:dyDescent="0.25">
      <c r="B2203" s="1">
        <v>42378</v>
      </c>
      <c r="C2203" s="2">
        <v>245915</v>
      </c>
      <c r="D2203" s="2">
        <v>293814</v>
      </c>
      <c r="E2203" s="2">
        <v>318932</v>
      </c>
      <c r="F2203" s="2">
        <v>496791</v>
      </c>
    </row>
    <row r="2204" spans="2:6" x14ac:dyDescent="0.25">
      <c r="B2204" s="1">
        <v>42379</v>
      </c>
      <c r="C2204" s="2">
        <v>429073</v>
      </c>
      <c r="D2204" s="2">
        <v>100925</v>
      </c>
      <c r="E2204" s="2">
        <v>289285</v>
      </c>
      <c r="F2204" s="2">
        <v>400305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0"/>
  <sheetViews>
    <sheetView topLeftCell="B1" workbookViewId="0">
      <selection activeCell="I40" sqref="I40"/>
    </sheetView>
  </sheetViews>
  <sheetFormatPr defaultRowHeight="15" x14ac:dyDescent="0.25"/>
  <cols>
    <col min="8" max="8" width="10.140625" bestFit="1" customWidth="1"/>
    <col min="16" max="16" width="16.7109375" bestFit="1" customWidth="1"/>
    <col min="18" max="18" width="10.85546875" bestFit="1" customWidth="1"/>
  </cols>
  <sheetData>
    <row r="2" spans="2:18" x14ac:dyDescent="0.25">
      <c r="N2" s="5" t="s">
        <v>45</v>
      </c>
    </row>
    <row r="4" spans="2:18" x14ac:dyDescent="0.25">
      <c r="B4">
        <v>1</v>
      </c>
      <c r="D4">
        <v>1</v>
      </c>
      <c r="F4">
        <v>1</v>
      </c>
      <c r="H4" s="1">
        <v>42370</v>
      </c>
      <c r="J4" t="s">
        <v>87</v>
      </c>
      <c r="L4" t="s">
        <v>92</v>
      </c>
      <c r="N4" t="s">
        <v>1</v>
      </c>
      <c r="P4" t="s">
        <v>23</v>
      </c>
      <c r="R4" t="s">
        <v>46</v>
      </c>
    </row>
    <row r="5" spans="2:18" x14ac:dyDescent="0.25">
      <c r="B5">
        <v>1</v>
      </c>
      <c r="D5">
        <v>2</v>
      </c>
      <c r="F5">
        <v>10</v>
      </c>
      <c r="H5" s="1">
        <v>42370</v>
      </c>
      <c r="J5" t="s">
        <v>88</v>
      </c>
      <c r="L5" t="s">
        <v>93</v>
      </c>
      <c r="N5" t="s">
        <v>2</v>
      </c>
      <c r="P5" t="s">
        <v>24</v>
      </c>
      <c r="R5" s="6" t="s">
        <v>99</v>
      </c>
    </row>
    <row r="6" spans="2:18" x14ac:dyDescent="0.25">
      <c r="B6">
        <v>1</v>
      </c>
      <c r="D6">
        <v>3</v>
      </c>
      <c r="F6">
        <v>19</v>
      </c>
      <c r="H6" s="1">
        <v>42370</v>
      </c>
      <c r="J6" t="s">
        <v>89</v>
      </c>
      <c r="L6" t="s">
        <v>94</v>
      </c>
      <c r="N6" t="s">
        <v>3</v>
      </c>
      <c r="P6" t="s">
        <v>25</v>
      </c>
      <c r="R6" t="s">
        <v>83</v>
      </c>
    </row>
    <row r="7" spans="2:18" x14ac:dyDescent="0.25">
      <c r="B7">
        <v>1</v>
      </c>
      <c r="D7">
        <v>4</v>
      </c>
      <c r="F7">
        <v>28</v>
      </c>
      <c r="H7" s="1">
        <v>42370</v>
      </c>
      <c r="J7" t="s">
        <v>90</v>
      </c>
      <c r="L7" t="s">
        <v>95</v>
      </c>
      <c r="N7" t="s">
        <v>4</v>
      </c>
      <c r="P7" t="s">
        <v>26</v>
      </c>
      <c r="R7" t="s">
        <v>47</v>
      </c>
    </row>
    <row r="8" spans="2:18" x14ac:dyDescent="0.25">
      <c r="B8">
        <v>1</v>
      </c>
      <c r="D8">
        <v>5</v>
      </c>
      <c r="F8">
        <v>37</v>
      </c>
      <c r="H8" s="1">
        <v>42370</v>
      </c>
      <c r="J8" t="s">
        <v>91</v>
      </c>
      <c r="L8" t="s">
        <v>96</v>
      </c>
      <c r="N8" t="s">
        <v>5</v>
      </c>
      <c r="P8" t="s">
        <v>28</v>
      </c>
      <c r="R8" t="s">
        <v>48</v>
      </c>
    </row>
    <row r="9" spans="2:18" x14ac:dyDescent="0.25">
      <c r="B9">
        <v>1</v>
      </c>
      <c r="D9">
        <v>6</v>
      </c>
      <c r="F9">
        <v>46</v>
      </c>
      <c r="H9" s="1">
        <v>42370</v>
      </c>
      <c r="J9" t="s">
        <v>21</v>
      </c>
      <c r="L9" t="s">
        <v>97</v>
      </c>
      <c r="N9" t="s">
        <v>6</v>
      </c>
      <c r="P9" t="s">
        <v>27</v>
      </c>
      <c r="R9" s="7" t="s">
        <v>49</v>
      </c>
    </row>
    <row r="10" spans="2:18" x14ac:dyDescent="0.25">
      <c r="B10">
        <v>1</v>
      </c>
      <c r="D10">
        <v>7</v>
      </c>
      <c r="F10">
        <v>55</v>
      </c>
      <c r="H10" s="1">
        <v>42370</v>
      </c>
      <c r="J10" t="s">
        <v>40</v>
      </c>
      <c r="L10" t="s">
        <v>98</v>
      </c>
      <c r="N10" t="s">
        <v>7</v>
      </c>
      <c r="P10" t="s">
        <v>29</v>
      </c>
    </row>
    <row r="11" spans="2:18" x14ac:dyDescent="0.25">
      <c r="B11">
        <v>1</v>
      </c>
      <c r="D11">
        <v>8</v>
      </c>
      <c r="F11">
        <v>64</v>
      </c>
      <c r="H11" s="1">
        <v>42370</v>
      </c>
      <c r="J11" t="s">
        <v>41</v>
      </c>
      <c r="L11" t="s">
        <v>92</v>
      </c>
      <c r="N11" t="s">
        <v>0</v>
      </c>
    </row>
    <row r="12" spans="2:18" x14ac:dyDescent="0.25">
      <c r="B12">
        <v>1</v>
      </c>
      <c r="D12">
        <v>9</v>
      </c>
      <c r="F12">
        <v>73</v>
      </c>
      <c r="H12" s="1">
        <v>42370</v>
      </c>
      <c r="J12" t="s">
        <v>42</v>
      </c>
      <c r="L12" t="s">
        <v>93</v>
      </c>
      <c r="N12" t="s">
        <v>8</v>
      </c>
    </row>
    <row r="13" spans="2:18" x14ac:dyDescent="0.25">
      <c r="B13">
        <v>1</v>
      </c>
      <c r="D13">
        <v>10</v>
      </c>
      <c r="F13">
        <v>82</v>
      </c>
      <c r="H13" s="1">
        <v>42370</v>
      </c>
      <c r="J13" t="s">
        <v>84</v>
      </c>
      <c r="L13" t="s">
        <v>94</v>
      </c>
      <c r="N13" t="s">
        <v>9</v>
      </c>
    </row>
    <row r="14" spans="2:18" x14ac:dyDescent="0.25">
      <c r="B14">
        <v>1</v>
      </c>
      <c r="D14">
        <v>11</v>
      </c>
      <c r="F14">
        <v>91</v>
      </c>
      <c r="H14" s="1">
        <v>42370</v>
      </c>
      <c r="J14" t="s">
        <v>85</v>
      </c>
      <c r="L14" t="s">
        <v>95</v>
      </c>
    </row>
    <row r="15" spans="2:18" x14ac:dyDescent="0.25">
      <c r="H15" s="1"/>
      <c r="J15" t="s">
        <v>86</v>
      </c>
      <c r="L15" t="s">
        <v>96</v>
      </c>
    </row>
    <row r="16" spans="2:18" x14ac:dyDescent="0.25">
      <c r="J16" t="s">
        <v>87</v>
      </c>
      <c r="L16" t="s">
        <v>97</v>
      </c>
    </row>
    <row r="17" spans="10:12" x14ac:dyDescent="0.25">
      <c r="J17" t="s">
        <v>88</v>
      </c>
      <c r="L17" t="s">
        <v>98</v>
      </c>
    </row>
    <row r="18" spans="10:12" x14ac:dyDescent="0.25">
      <c r="J18" t="s">
        <v>89</v>
      </c>
      <c r="L18" t="s">
        <v>92</v>
      </c>
    </row>
    <row r="19" spans="10:12" x14ac:dyDescent="0.25">
      <c r="J19" t="s">
        <v>90</v>
      </c>
      <c r="L19" t="s">
        <v>93</v>
      </c>
    </row>
    <row r="20" spans="10:12" x14ac:dyDescent="0.25">
      <c r="J20" t="s">
        <v>91</v>
      </c>
      <c r="L20" t="s">
        <v>94</v>
      </c>
    </row>
  </sheetData>
  <hyperlinks>
    <hyperlink ref="R9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"/>
  <sheetViews>
    <sheetView workbookViewId="0">
      <selection activeCell="Q10" sqref="Q10"/>
    </sheetView>
  </sheetViews>
  <sheetFormatPr defaultRowHeight="15" x14ac:dyDescent="0.25"/>
  <cols>
    <col min="13" max="13" width="23.85546875" customWidth="1"/>
  </cols>
  <sheetData>
    <row r="2" spans="2:14" x14ac:dyDescent="0.25">
      <c r="M2" s="5" t="s">
        <v>50</v>
      </c>
      <c r="N2" s="5" t="s">
        <v>100</v>
      </c>
    </row>
    <row r="3" spans="2:14" x14ac:dyDescent="0.25">
      <c r="B3" t="s">
        <v>30</v>
      </c>
      <c r="C3" t="s">
        <v>22</v>
      </c>
      <c r="D3" t="s">
        <v>21</v>
      </c>
      <c r="E3" t="s">
        <v>22</v>
      </c>
      <c r="G3" s="3" t="str">
        <f>B3</f>
        <v>Jaro</v>
      </c>
      <c r="H3" s="3"/>
      <c r="I3" s="3"/>
      <c r="J3" s="3"/>
      <c r="L3" t="s">
        <v>22</v>
      </c>
      <c r="M3">
        <v>20</v>
      </c>
      <c r="N3">
        <f>SUM($M$3:M3)</f>
        <v>20</v>
      </c>
    </row>
    <row r="4" spans="2:14" x14ac:dyDescent="0.25">
      <c r="B4" t="s">
        <v>31</v>
      </c>
      <c r="C4" t="s">
        <v>34</v>
      </c>
      <c r="D4" t="s">
        <v>40</v>
      </c>
      <c r="E4" t="s">
        <v>34</v>
      </c>
      <c r="G4" s="3"/>
      <c r="H4" s="3"/>
      <c r="I4" s="3"/>
      <c r="J4" s="3"/>
      <c r="L4" t="s">
        <v>34</v>
      </c>
      <c r="M4">
        <v>45</v>
      </c>
      <c r="N4">
        <f>SUM($M$3:M4)</f>
        <v>65</v>
      </c>
    </row>
    <row r="5" spans="2:14" x14ac:dyDescent="0.25">
      <c r="B5" t="s">
        <v>32</v>
      </c>
      <c r="C5" t="s">
        <v>35</v>
      </c>
      <c r="D5" t="s">
        <v>41</v>
      </c>
      <c r="E5" t="s">
        <v>35</v>
      </c>
      <c r="G5" s="3"/>
      <c r="H5" s="3"/>
      <c r="I5" s="3"/>
      <c r="J5" s="3"/>
      <c r="L5" t="s">
        <v>35</v>
      </c>
      <c r="M5">
        <v>12</v>
      </c>
      <c r="N5">
        <f>SUM($M$3:M5)</f>
        <v>77</v>
      </c>
    </row>
    <row r="6" spans="2:14" x14ac:dyDescent="0.25">
      <c r="B6" t="s">
        <v>33</v>
      </c>
      <c r="C6" t="s">
        <v>36</v>
      </c>
      <c r="D6" t="s">
        <v>42</v>
      </c>
      <c r="E6" t="s">
        <v>36</v>
      </c>
      <c r="G6" s="3"/>
      <c r="H6" s="3"/>
      <c r="I6" s="3"/>
      <c r="J6" s="3"/>
      <c r="L6" t="s">
        <v>36</v>
      </c>
      <c r="M6">
        <v>0</v>
      </c>
      <c r="N6">
        <f>SUM($M$3:M6)</f>
        <v>77</v>
      </c>
    </row>
    <row r="7" spans="2:14" x14ac:dyDescent="0.25">
      <c r="L7" t="s">
        <v>37</v>
      </c>
      <c r="M7">
        <v>48</v>
      </c>
      <c r="N7">
        <f>SUM($M$3:M7)</f>
        <v>125</v>
      </c>
    </row>
    <row r="8" spans="2:14" x14ac:dyDescent="0.25">
      <c r="L8" t="s">
        <v>38</v>
      </c>
      <c r="M8">
        <v>118</v>
      </c>
      <c r="N8">
        <f>SUM($M$3:M8)</f>
        <v>243</v>
      </c>
    </row>
    <row r="9" spans="2:14" x14ac:dyDescent="0.25">
      <c r="L9" t="s">
        <v>39</v>
      </c>
      <c r="M9">
        <v>81</v>
      </c>
      <c r="N9">
        <f>SUM($M$3:M9)</f>
        <v>324</v>
      </c>
    </row>
    <row r="10" spans="2:14" x14ac:dyDescent="0.25">
      <c r="L10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>
      <selection activeCell="L17" sqref="L17"/>
    </sheetView>
  </sheetViews>
  <sheetFormatPr defaultRowHeight="15" x14ac:dyDescent="0.25"/>
  <sheetData>
    <row r="1" spans="2:12" x14ac:dyDescent="0.25">
      <c r="B1" s="5" t="s">
        <v>51</v>
      </c>
      <c r="L1" s="5" t="s">
        <v>52</v>
      </c>
    </row>
    <row r="3" spans="2:12" x14ac:dyDescent="0.25">
      <c r="C3" s="8" t="s">
        <v>23</v>
      </c>
      <c r="D3" s="8" t="s">
        <v>24</v>
      </c>
      <c r="E3" s="8" t="s">
        <v>25</v>
      </c>
      <c r="F3" s="8" t="s">
        <v>26</v>
      </c>
      <c r="G3" s="8" t="s">
        <v>28</v>
      </c>
      <c r="H3" s="8" t="s">
        <v>27</v>
      </c>
      <c r="I3" s="8" t="s">
        <v>29</v>
      </c>
      <c r="J3" s="5" t="s">
        <v>43</v>
      </c>
      <c r="L3" t="s">
        <v>0</v>
      </c>
    </row>
    <row r="4" spans="2:12" x14ac:dyDescent="0.25">
      <c r="B4" t="s">
        <v>1</v>
      </c>
      <c r="C4">
        <v>95</v>
      </c>
      <c r="D4">
        <v>49</v>
      </c>
      <c r="E4">
        <v>21</v>
      </c>
      <c r="F4">
        <v>56</v>
      </c>
      <c r="G4">
        <v>28</v>
      </c>
      <c r="H4">
        <v>74</v>
      </c>
      <c r="I4">
        <v>57</v>
      </c>
      <c r="J4">
        <f>SUM(C4:I4)</f>
        <v>380</v>
      </c>
      <c r="L4" t="s">
        <v>8</v>
      </c>
    </row>
    <row r="5" spans="2:12" x14ac:dyDescent="0.25">
      <c r="B5" t="s">
        <v>2</v>
      </c>
      <c r="C5">
        <v>99</v>
      </c>
      <c r="D5">
        <v>75</v>
      </c>
      <c r="E5">
        <v>52</v>
      </c>
      <c r="F5">
        <v>76</v>
      </c>
      <c r="G5">
        <v>38</v>
      </c>
      <c r="H5">
        <v>29</v>
      </c>
      <c r="I5">
        <v>92</v>
      </c>
      <c r="J5">
        <f t="shared" ref="J5:J13" si="0">SUM(C5:I5)</f>
        <v>461</v>
      </c>
      <c r="L5" t="s">
        <v>4</v>
      </c>
    </row>
    <row r="6" spans="2:12" x14ac:dyDescent="0.25">
      <c r="B6" t="s">
        <v>3</v>
      </c>
      <c r="C6">
        <v>26</v>
      </c>
      <c r="D6">
        <v>76</v>
      </c>
      <c r="E6">
        <v>31</v>
      </c>
      <c r="F6">
        <v>92</v>
      </c>
      <c r="G6">
        <v>60</v>
      </c>
      <c r="H6">
        <v>89</v>
      </c>
      <c r="I6">
        <v>45</v>
      </c>
      <c r="J6">
        <f t="shared" si="0"/>
        <v>419</v>
      </c>
      <c r="L6" t="s">
        <v>9</v>
      </c>
    </row>
    <row r="7" spans="2:12" x14ac:dyDescent="0.25">
      <c r="B7" t="s">
        <v>4</v>
      </c>
      <c r="C7">
        <v>81</v>
      </c>
      <c r="D7">
        <v>98</v>
      </c>
      <c r="E7">
        <v>68</v>
      </c>
      <c r="F7">
        <v>77</v>
      </c>
      <c r="G7">
        <v>24</v>
      </c>
      <c r="H7">
        <v>61</v>
      </c>
      <c r="I7">
        <v>100</v>
      </c>
      <c r="J7">
        <f t="shared" si="0"/>
        <v>509</v>
      </c>
      <c r="L7" t="s">
        <v>5</v>
      </c>
    </row>
    <row r="8" spans="2:12" x14ac:dyDescent="0.25">
      <c r="B8" t="s">
        <v>5</v>
      </c>
      <c r="C8">
        <v>88</v>
      </c>
      <c r="D8">
        <v>87</v>
      </c>
      <c r="E8">
        <v>23</v>
      </c>
      <c r="F8">
        <v>39</v>
      </c>
      <c r="G8">
        <v>31</v>
      </c>
      <c r="H8">
        <v>72</v>
      </c>
      <c r="I8">
        <v>99</v>
      </c>
      <c r="J8">
        <f t="shared" si="0"/>
        <v>439</v>
      </c>
      <c r="L8" t="s">
        <v>3</v>
      </c>
    </row>
    <row r="9" spans="2:12" x14ac:dyDescent="0.25">
      <c r="B9" t="s">
        <v>6</v>
      </c>
      <c r="C9">
        <v>61</v>
      </c>
      <c r="D9">
        <v>30</v>
      </c>
      <c r="E9">
        <v>67</v>
      </c>
      <c r="F9">
        <v>20</v>
      </c>
      <c r="G9">
        <v>15</v>
      </c>
      <c r="H9">
        <v>69</v>
      </c>
      <c r="I9">
        <v>99</v>
      </c>
      <c r="J9">
        <f t="shared" si="0"/>
        <v>361</v>
      </c>
      <c r="L9" t="s">
        <v>1</v>
      </c>
    </row>
    <row r="10" spans="2:12" x14ac:dyDescent="0.25">
      <c r="B10" t="s">
        <v>7</v>
      </c>
      <c r="C10">
        <v>55</v>
      </c>
      <c r="D10">
        <v>92</v>
      </c>
      <c r="E10">
        <v>36</v>
      </c>
      <c r="F10">
        <v>65</v>
      </c>
      <c r="G10">
        <v>92</v>
      </c>
      <c r="H10">
        <v>26</v>
      </c>
      <c r="I10">
        <v>60</v>
      </c>
      <c r="J10">
        <f t="shared" si="0"/>
        <v>426</v>
      </c>
      <c r="L10" t="s">
        <v>7</v>
      </c>
    </row>
    <row r="11" spans="2:12" x14ac:dyDescent="0.25">
      <c r="B11" t="s">
        <v>0</v>
      </c>
      <c r="C11">
        <v>60</v>
      </c>
      <c r="D11">
        <v>19</v>
      </c>
      <c r="E11">
        <v>30</v>
      </c>
      <c r="F11">
        <v>46</v>
      </c>
      <c r="G11">
        <v>70</v>
      </c>
      <c r="H11">
        <v>74</v>
      </c>
      <c r="I11">
        <v>16</v>
      </c>
      <c r="J11">
        <f t="shared" si="0"/>
        <v>315</v>
      </c>
      <c r="L11" t="s">
        <v>2</v>
      </c>
    </row>
    <row r="12" spans="2:12" x14ac:dyDescent="0.25">
      <c r="B12" t="s">
        <v>8</v>
      </c>
      <c r="C12">
        <v>79</v>
      </c>
      <c r="D12">
        <v>11</v>
      </c>
      <c r="E12">
        <v>26</v>
      </c>
      <c r="F12">
        <v>81</v>
      </c>
      <c r="G12">
        <v>96</v>
      </c>
      <c r="H12">
        <v>9</v>
      </c>
      <c r="I12">
        <v>30</v>
      </c>
      <c r="J12">
        <f t="shared" si="0"/>
        <v>332</v>
      </c>
      <c r="L12" t="s">
        <v>5</v>
      </c>
    </row>
    <row r="13" spans="2:12" x14ac:dyDescent="0.25">
      <c r="B13" t="s">
        <v>9</v>
      </c>
      <c r="C13">
        <v>66</v>
      </c>
      <c r="D13">
        <v>93</v>
      </c>
      <c r="E13">
        <v>79</v>
      </c>
      <c r="F13">
        <v>98</v>
      </c>
      <c r="G13">
        <v>78</v>
      </c>
      <c r="H13">
        <v>36</v>
      </c>
      <c r="I13">
        <v>20</v>
      </c>
      <c r="J13">
        <f t="shared" si="0"/>
        <v>470</v>
      </c>
      <c r="L13" t="s">
        <v>6</v>
      </c>
    </row>
    <row r="14" spans="2:12" x14ac:dyDescent="0.25">
      <c r="L14" t="s">
        <v>4</v>
      </c>
    </row>
  </sheetData>
  <sortState ref="K4:L15">
    <sortCondition ref="K4"/>
  </sortState>
  <conditionalFormatting sqref="B4:J13">
    <cfRule type="expression" priority="2">
      <formula>$J4&gt;400</formula>
    </cfRule>
  </conditionalFormatting>
  <conditionalFormatting sqref="C4:J13">
    <cfRule type="expression" dxfId="1" priority="1">
      <formula>$J4&gt;400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workbookViewId="0">
      <selection activeCell="J26" sqref="J26"/>
    </sheetView>
  </sheetViews>
  <sheetFormatPr defaultRowHeight="15" x14ac:dyDescent="0.25"/>
  <cols>
    <col min="1" max="1" width="1.5703125" customWidth="1"/>
    <col min="2" max="2" width="18.140625" customWidth="1"/>
    <col min="3" max="3" width="15.28515625" customWidth="1"/>
    <col min="4" max="4" width="10.140625" bestFit="1" customWidth="1"/>
    <col min="5" max="5" width="22.5703125" customWidth="1"/>
    <col min="6" max="6" width="14.7109375" customWidth="1"/>
    <col min="9" max="9" width="10.140625" bestFit="1" customWidth="1"/>
    <col min="10" max="10" width="19" customWidth="1"/>
  </cols>
  <sheetData>
    <row r="2" spans="2:13" x14ac:dyDescent="0.25">
      <c r="B2" s="5" t="s">
        <v>55</v>
      </c>
      <c r="C2" s="5" t="s">
        <v>101</v>
      </c>
      <c r="E2" s="11" t="s">
        <v>109</v>
      </c>
      <c r="F2" s="1">
        <v>33970</v>
      </c>
      <c r="G2" s="5">
        <f>WEEKDAY(F2,2)</f>
        <v>5</v>
      </c>
      <c r="I2" s="5" t="s">
        <v>59</v>
      </c>
      <c r="K2" s="5" t="s">
        <v>111</v>
      </c>
      <c r="M2" s="5" t="s">
        <v>57</v>
      </c>
    </row>
    <row r="3" spans="2:13" x14ac:dyDescent="0.25">
      <c r="B3" s="9" t="s">
        <v>110</v>
      </c>
      <c r="C3" t="s">
        <v>102</v>
      </c>
      <c r="D3" s="1"/>
      <c r="E3" s="1"/>
      <c r="I3" s="1">
        <v>42375</v>
      </c>
      <c r="K3">
        <f>WEEKNUM(I3)</f>
        <v>2</v>
      </c>
    </row>
    <row r="4" spans="2:13" x14ac:dyDescent="0.25">
      <c r="B4" s="9" t="s">
        <v>54</v>
      </c>
      <c r="C4" t="s">
        <v>103</v>
      </c>
      <c r="D4" s="1"/>
      <c r="E4" s="1"/>
      <c r="F4" s="1">
        <v>42736</v>
      </c>
      <c r="G4" s="5">
        <f>WEEKDAY(F4,2)</f>
        <v>7</v>
      </c>
      <c r="I4" s="1">
        <f>I3+7</f>
        <v>42382</v>
      </c>
      <c r="K4">
        <f t="shared" ref="K4:K11" si="0">WEEKNUM(I4)</f>
        <v>3</v>
      </c>
    </row>
    <row r="5" spans="2:13" x14ac:dyDescent="0.25">
      <c r="B5" s="9" t="s">
        <v>53</v>
      </c>
      <c r="C5" t="s">
        <v>104</v>
      </c>
      <c r="F5" s="1">
        <v>42370</v>
      </c>
      <c r="G5" s="5">
        <f t="shared" ref="G5:G6" si="1">WEEKDAY(F5,2)</f>
        <v>5</v>
      </c>
      <c r="I5" s="1">
        <f t="shared" ref="I5:I11" si="2">I4+7</f>
        <v>42389</v>
      </c>
      <c r="K5">
        <f t="shared" si="0"/>
        <v>4</v>
      </c>
    </row>
    <row r="6" spans="2:13" x14ac:dyDescent="0.25">
      <c r="B6" s="9" t="s">
        <v>58</v>
      </c>
      <c r="C6" t="s">
        <v>105</v>
      </c>
      <c r="F6" s="1">
        <v>42005</v>
      </c>
      <c r="G6" s="5">
        <f t="shared" si="1"/>
        <v>4</v>
      </c>
      <c r="I6" s="1">
        <f t="shared" si="2"/>
        <v>42396</v>
      </c>
      <c r="K6">
        <f t="shared" si="0"/>
        <v>5</v>
      </c>
    </row>
    <row r="7" spans="2:13" x14ac:dyDescent="0.25">
      <c r="B7" s="10" t="s">
        <v>106</v>
      </c>
      <c r="C7" t="s">
        <v>107</v>
      </c>
      <c r="I7" s="1">
        <f t="shared" si="2"/>
        <v>42403</v>
      </c>
      <c r="K7">
        <f t="shared" si="0"/>
        <v>6</v>
      </c>
    </row>
    <row r="8" spans="2:13" x14ac:dyDescent="0.25">
      <c r="B8" s="9" t="s">
        <v>56</v>
      </c>
      <c r="C8" t="s">
        <v>108</v>
      </c>
      <c r="F8">
        <f>F5-F6</f>
        <v>365</v>
      </c>
      <c r="I8" s="1">
        <f t="shared" si="2"/>
        <v>42410</v>
      </c>
      <c r="K8">
        <f t="shared" si="0"/>
        <v>7</v>
      </c>
    </row>
    <row r="9" spans="2:13" x14ac:dyDescent="0.25">
      <c r="F9">
        <f>F4-F5</f>
        <v>366</v>
      </c>
      <c r="I9" s="1">
        <f t="shared" si="2"/>
        <v>42417</v>
      </c>
      <c r="K9">
        <f t="shared" si="0"/>
        <v>8</v>
      </c>
    </row>
    <row r="10" spans="2:13" x14ac:dyDescent="0.25">
      <c r="I10" s="1">
        <f t="shared" si="2"/>
        <v>42424</v>
      </c>
      <c r="K10">
        <f t="shared" si="0"/>
        <v>9</v>
      </c>
    </row>
    <row r="11" spans="2:13" x14ac:dyDescent="0.25">
      <c r="I11" s="1">
        <f t="shared" si="2"/>
        <v>42431</v>
      </c>
      <c r="K11">
        <f t="shared" si="0"/>
        <v>10</v>
      </c>
    </row>
    <row r="12" spans="2:13" x14ac:dyDescent="0.25">
      <c r="I12" s="5" t="s">
        <v>60</v>
      </c>
    </row>
    <row r="13" spans="2:13" x14ac:dyDescent="0.25">
      <c r="I13" s="5" t="s">
        <v>61</v>
      </c>
      <c r="J13" s="5" t="s">
        <v>62</v>
      </c>
    </row>
    <row r="14" spans="2:13" x14ac:dyDescent="0.25">
      <c r="I14" s="1">
        <v>42384</v>
      </c>
      <c r="J14" s="1">
        <f>EOMONTH(I14,0)</f>
        <v>42400</v>
      </c>
    </row>
    <row r="15" spans="2:13" x14ac:dyDescent="0.25">
      <c r="I15" s="1">
        <f>EDATE(I14,1)</f>
        <v>42415</v>
      </c>
      <c r="J15" s="1">
        <f t="shared" ref="J15:J22" si="3">EOMONTH(I15,0)</f>
        <v>42429</v>
      </c>
    </row>
    <row r="16" spans="2:13" x14ac:dyDescent="0.25">
      <c r="I16" s="1">
        <f t="shared" ref="I16:I22" si="4">EDATE(I15,1)</f>
        <v>42444</v>
      </c>
      <c r="J16" s="1">
        <f t="shared" si="3"/>
        <v>42460</v>
      </c>
    </row>
    <row r="17" spans="9:10" x14ac:dyDescent="0.25">
      <c r="I17" s="1">
        <f t="shared" si="4"/>
        <v>42475</v>
      </c>
      <c r="J17" s="1">
        <f t="shared" si="3"/>
        <v>42490</v>
      </c>
    </row>
    <row r="18" spans="9:10" x14ac:dyDescent="0.25">
      <c r="I18" s="1">
        <f t="shared" si="4"/>
        <v>42505</v>
      </c>
      <c r="J18" s="1">
        <f t="shared" si="3"/>
        <v>42521</v>
      </c>
    </row>
    <row r="19" spans="9:10" x14ac:dyDescent="0.25">
      <c r="I19" s="1">
        <f t="shared" si="4"/>
        <v>42536</v>
      </c>
      <c r="J19" s="1">
        <f t="shared" si="3"/>
        <v>42551</v>
      </c>
    </row>
    <row r="20" spans="9:10" x14ac:dyDescent="0.25">
      <c r="I20" s="1">
        <f t="shared" si="4"/>
        <v>42566</v>
      </c>
      <c r="J20" s="1">
        <f t="shared" si="3"/>
        <v>42582</v>
      </c>
    </row>
    <row r="21" spans="9:10" x14ac:dyDescent="0.25">
      <c r="I21" s="1">
        <f t="shared" si="4"/>
        <v>42597</v>
      </c>
      <c r="J21" s="1">
        <f t="shared" si="3"/>
        <v>42613</v>
      </c>
    </row>
    <row r="22" spans="9:10" x14ac:dyDescent="0.25">
      <c r="I22" s="1">
        <f t="shared" si="4"/>
        <v>42628</v>
      </c>
      <c r="J22" s="1">
        <f t="shared" si="3"/>
        <v>42643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5"/>
  <sheetViews>
    <sheetView topLeftCell="D1" workbookViewId="0">
      <selection activeCell="L11" sqref="L11"/>
    </sheetView>
  </sheetViews>
  <sheetFormatPr defaultRowHeight="15" x14ac:dyDescent="0.25"/>
  <cols>
    <col min="2" max="2" width="10.140625" bestFit="1" customWidth="1"/>
    <col min="3" max="3" width="46.42578125" bestFit="1" customWidth="1"/>
    <col min="8" max="8" width="19.7109375" customWidth="1"/>
    <col min="9" max="9" width="10.140625" bestFit="1" customWidth="1"/>
    <col min="15" max="15" width="11.42578125" customWidth="1"/>
    <col min="16" max="16" width="15.28515625" bestFit="1" customWidth="1"/>
  </cols>
  <sheetData>
    <row r="2" spans="2:18" x14ac:dyDescent="0.25">
      <c r="B2" s="5" t="s">
        <v>76</v>
      </c>
      <c r="C2" s="5" t="s">
        <v>77</v>
      </c>
      <c r="D2" s="5" t="s">
        <v>78</v>
      </c>
      <c r="H2" s="5" t="s">
        <v>79</v>
      </c>
      <c r="I2" s="1">
        <v>42376</v>
      </c>
      <c r="O2" s="5" t="s">
        <v>76</v>
      </c>
      <c r="P2" s="1">
        <v>33970</v>
      </c>
    </row>
    <row r="3" spans="2:18" x14ac:dyDescent="0.25">
      <c r="B3" s="1">
        <v>42370</v>
      </c>
      <c r="C3" t="s">
        <v>63</v>
      </c>
      <c r="D3">
        <f>WEEKDAY(B3,2)</f>
        <v>5</v>
      </c>
      <c r="H3" s="5" t="s">
        <v>80</v>
      </c>
      <c r="I3" s="1">
        <v>42728</v>
      </c>
      <c r="O3" s="5" t="s">
        <v>82</v>
      </c>
      <c r="P3" s="1">
        <f ca="1">TODAY()</f>
        <v>42544</v>
      </c>
    </row>
    <row r="4" spans="2:18" x14ac:dyDescent="0.25">
      <c r="B4" s="1">
        <v>42454</v>
      </c>
      <c r="C4" t="s">
        <v>75</v>
      </c>
      <c r="D4">
        <f t="shared" ref="D4:D15" si="0">WEEKDAY(B4,2)</f>
        <v>5</v>
      </c>
      <c r="H4" s="5" t="s">
        <v>81</v>
      </c>
      <c r="I4">
        <f>NETWORKDAYS(I2,I3,B3:B15)</f>
        <v>245</v>
      </c>
      <c r="L4" s="9" t="s">
        <v>56</v>
      </c>
      <c r="O4" s="5" t="s">
        <v>112</v>
      </c>
      <c r="P4">
        <f ca="1">P3-P2</f>
        <v>8574</v>
      </c>
    </row>
    <row r="5" spans="2:18" x14ac:dyDescent="0.25">
      <c r="B5" s="1">
        <v>42457</v>
      </c>
      <c r="C5" t="s">
        <v>64</v>
      </c>
      <c r="D5">
        <f t="shared" si="0"/>
        <v>1</v>
      </c>
    </row>
    <row r="6" spans="2:18" x14ac:dyDescent="0.25">
      <c r="B6" s="1">
        <v>42491</v>
      </c>
      <c r="C6" t="s">
        <v>65</v>
      </c>
      <c r="D6">
        <f t="shared" si="0"/>
        <v>7</v>
      </c>
      <c r="O6" s="5" t="s">
        <v>113</v>
      </c>
      <c r="P6" s="12">
        <f ca="1">NOW()</f>
        <v>42544.414352546293</v>
      </c>
    </row>
    <row r="7" spans="2:18" x14ac:dyDescent="0.25">
      <c r="B7" s="1">
        <v>42498</v>
      </c>
      <c r="C7" t="s">
        <v>66</v>
      </c>
      <c r="D7">
        <f t="shared" si="0"/>
        <v>7</v>
      </c>
    </row>
    <row r="8" spans="2:18" x14ac:dyDescent="0.25">
      <c r="B8" s="1">
        <v>42556</v>
      </c>
      <c r="C8" t="s">
        <v>67</v>
      </c>
      <c r="D8">
        <f t="shared" si="0"/>
        <v>2</v>
      </c>
      <c r="O8" s="5" t="s">
        <v>114</v>
      </c>
      <c r="P8">
        <f ca="1">P6-P3</f>
        <v>0.41435254629323026</v>
      </c>
    </row>
    <row r="9" spans="2:18" x14ac:dyDescent="0.25">
      <c r="B9" s="1">
        <v>42557</v>
      </c>
      <c r="C9" t="s">
        <v>68</v>
      </c>
      <c r="D9">
        <f t="shared" si="0"/>
        <v>3</v>
      </c>
      <c r="O9" s="5" t="s">
        <v>115</v>
      </c>
      <c r="P9">
        <f ca="1">P8*24</f>
        <v>9.9444611110375263</v>
      </c>
      <c r="Q9">
        <f ca="1">INT(P9)</f>
        <v>9</v>
      </c>
    </row>
    <row r="10" spans="2:18" x14ac:dyDescent="0.25">
      <c r="B10" s="1">
        <v>42641</v>
      </c>
      <c r="C10" t="s">
        <v>69</v>
      </c>
      <c r="D10">
        <f t="shared" si="0"/>
        <v>3</v>
      </c>
      <c r="O10" s="5" t="s">
        <v>116</v>
      </c>
      <c r="P10">
        <f ca="1">P9*60</f>
        <v>596.66766666225158</v>
      </c>
      <c r="Q10">
        <f ca="1">P9-Q9</f>
        <v>0.94446111103752628</v>
      </c>
      <c r="R10">
        <f ca="1">Q10*60</f>
        <v>56.667666662251577</v>
      </c>
    </row>
    <row r="11" spans="2:18" x14ac:dyDescent="0.25">
      <c r="B11" s="1">
        <v>42671</v>
      </c>
      <c r="C11" t="s">
        <v>70</v>
      </c>
      <c r="D11">
        <f t="shared" si="0"/>
        <v>5</v>
      </c>
      <c r="O11" s="5" t="s">
        <v>117</v>
      </c>
      <c r="P11">
        <f ca="1">P10*60</f>
        <v>35800.059999735095</v>
      </c>
    </row>
    <row r="12" spans="2:18" x14ac:dyDescent="0.25">
      <c r="B12" s="1">
        <v>42691</v>
      </c>
      <c r="C12" t="s">
        <v>71</v>
      </c>
      <c r="D12">
        <f t="shared" si="0"/>
        <v>4</v>
      </c>
    </row>
    <row r="13" spans="2:18" x14ac:dyDescent="0.25">
      <c r="B13" s="1">
        <v>42728</v>
      </c>
      <c r="C13" t="s">
        <v>72</v>
      </c>
      <c r="D13">
        <f t="shared" si="0"/>
        <v>6</v>
      </c>
    </row>
    <row r="14" spans="2:18" x14ac:dyDescent="0.25">
      <c r="B14" s="1">
        <v>42729</v>
      </c>
      <c r="C14" t="s">
        <v>73</v>
      </c>
      <c r="D14">
        <f t="shared" si="0"/>
        <v>7</v>
      </c>
    </row>
    <row r="15" spans="2:18" x14ac:dyDescent="0.25">
      <c r="B15" s="1">
        <v>42730</v>
      </c>
      <c r="C15" t="s">
        <v>74</v>
      </c>
      <c r="D15">
        <f t="shared" si="0"/>
        <v>1</v>
      </c>
    </row>
  </sheetData>
  <conditionalFormatting sqref="D3:D15">
    <cfRule type="cellIs" dxfId="0" priority="1" operator="greaterThan">
      <formula>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workbookViewId="0">
      <selection activeCell="J2" sqref="J2"/>
    </sheetView>
  </sheetViews>
  <sheetFormatPr defaultRowHeight="15" x14ac:dyDescent="0.25"/>
  <cols>
    <col min="1" max="1" width="19.140625" bestFit="1" customWidth="1"/>
    <col min="2" max="2" width="7.42578125" bestFit="1" customWidth="1"/>
    <col min="3" max="3" width="4.42578125" bestFit="1" customWidth="1"/>
    <col min="4" max="4" width="16.7109375" bestFit="1" customWidth="1"/>
    <col min="5" max="5" width="8.5703125" bestFit="1" customWidth="1"/>
    <col min="6" max="6" width="24.28515625" customWidth="1"/>
    <col min="7" max="7" width="10.28515625" bestFit="1" customWidth="1"/>
    <col min="8" max="8" width="13.42578125" bestFit="1" customWidth="1"/>
    <col min="9" max="9" width="13.5703125" bestFit="1" customWidth="1"/>
  </cols>
  <sheetData>
    <row r="1" spans="1:9" x14ac:dyDescent="0.25">
      <c r="A1" s="13" t="s">
        <v>118</v>
      </c>
      <c r="B1" s="13" t="s">
        <v>119</v>
      </c>
      <c r="C1" s="13" t="s">
        <v>120</v>
      </c>
      <c r="D1" s="13" t="s">
        <v>121</v>
      </c>
      <c r="E1" s="13" t="s">
        <v>122</v>
      </c>
      <c r="F1" s="13" t="s">
        <v>123</v>
      </c>
      <c r="G1" s="14" t="s">
        <v>124</v>
      </c>
      <c r="H1" s="13" t="s">
        <v>125</v>
      </c>
      <c r="I1" s="13" t="s">
        <v>126</v>
      </c>
    </row>
    <row r="2" spans="1:9" x14ac:dyDescent="0.25">
      <c r="A2" s="15" t="s">
        <v>127</v>
      </c>
      <c r="B2" s="15" t="s">
        <v>128</v>
      </c>
      <c r="C2" s="15">
        <v>48</v>
      </c>
      <c r="D2" s="15" t="s">
        <v>24</v>
      </c>
      <c r="E2" s="15" t="s">
        <v>129</v>
      </c>
      <c r="F2" s="15" t="s">
        <v>130</v>
      </c>
      <c r="G2" s="16">
        <v>26300</v>
      </c>
      <c r="H2" s="15" t="s">
        <v>131</v>
      </c>
      <c r="I2" s="17" t="s">
        <v>132</v>
      </c>
    </row>
    <row r="3" spans="1:9" x14ac:dyDescent="0.25">
      <c r="A3" s="15" t="s">
        <v>133</v>
      </c>
      <c r="B3" s="15" t="s">
        <v>128</v>
      </c>
      <c r="C3" s="15">
        <v>44</v>
      </c>
      <c r="D3" s="15" t="s">
        <v>24</v>
      </c>
      <c r="E3" s="15" t="s">
        <v>134</v>
      </c>
      <c r="F3" s="15" t="s">
        <v>135</v>
      </c>
      <c r="G3" s="16">
        <v>12700</v>
      </c>
      <c r="H3" s="15" t="s">
        <v>131</v>
      </c>
      <c r="I3" s="15" t="s">
        <v>136</v>
      </c>
    </row>
    <row r="4" spans="1:9" x14ac:dyDescent="0.25">
      <c r="A4" s="15" t="s">
        <v>137</v>
      </c>
      <c r="B4" s="15" t="s">
        <v>138</v>
      </c>
      <c r="C4" s="15">
        <v>20</v>
      </c>
      <c r="D4" s="15" t="s">
        <v>24</v>
      </c>
      <c r="E4" s="15" t="s">
        <v>139</v>
      </c>
      <c r="F4" s="15" t="s">
        <v>140</v>
      </c>
      <c r="G4" s="16">
        <v>46800</v>
      </c>
      <c r="H4" s="15" t="s">
        <v>141</v>
      </c>
      <c r="I4" s="17" t="s">
        <v>132</v>
      </c>
    </row>
    <row r="5" spans="1:9" x14ac:dyDescent="0.25">
      <c r="A5" s="15" t="s">
        <v>142</v>
      </c>
      <c r="B5" s="15" t="s">
        <v>138</v>
      </c>
      <c r="C5" s="15">
        <v>55</v>
      </c>
      <c r="D5" s="15" t="s">
        <v>24</v>
      </c>
      <c r="E5" s="15" t="s">
        <v>129</v>
      </c>
      <c r="F5" s="15" t="s">
        <v>135</v>
      </c>
      <c r="G5" s="16">
        <v>29200</v>
      </c>
      <c r="H5" s="15" t="s">
        <v>141</v>
      </c>
      <c r="I5" s="17" t="s">
        <v>132</v>
      </c>
    </row>
    <row r="6" spans="1:9" x14ac:dyDescent="0.25">
      <c r="A6" s="15" t="s">
        <v>143</v>
      </c>
      <c r="B6" s="15" t="s">
        <v>138</v>
      </c>
      <c r="C6" s="15">
        <v>51</v>
      </c>
      <c r="D6" s="15" t="s">
        <v>24</v>
      </c>
      <c r="E6" s="15" t="s">
        <v>144</v>
      </c>
      <c r="F6" s="15" t="s">
        <v>135</v>
      </c>
      <c r="G6" s="16">
        <v>14700</v>
      </c>
      <c r="H6" s="15" t="s">
        <v>141</v>
      </c>
      <c r="I6" s="17" t="s">
        <v>145</v>
      </c>
    </row>
    <row r="7" spans="1:9" x14ac:dyDescent="0.25">
      <c r="A7" s="15" t="s">
        <v>146</v>
      </c>
      <c r="B7" s="15" t="s">
        <v>138</v>
      </c>
      <c r="C7" s="15">
        <v>55</v>
      </c>
      <c r="D7" s="15" t="s">
        <v>24</v>
      </c>
      <c r="E7" s="15" t="s">
        <v>139</v>
      </c>
      <c r="F7" s="15" t="s">
        <v>140</v>
      </c>
      <c r="G7" s="16">
        <v>47100</v>
      </c>
      <c r="H7" s="15" t="s">
        <v>141</v>
      </c>
      <c r="I7" s="17" t="s">
        <v>136</v>
      </c>
    </row>
    <row r="8" spans="1:9" x14ac:dyDescent="0.25">
      <c r="A8" s="15" t="s">
        <v>147</v>
      </c>
      <c r="B8" s="15" t="s">
        <v>138</v>
      </c>
      <c r="C8" s="15">
        <v>60</v>
      </c>
      <c r="D8" s="15" t="s">
        <v>24</v>
      </c>
      <c r="E8" s="15" t="s">
        <v>134</v>
      </c>
      <c r="F8" s="15" t="s">
        <v>135</v>
      </c>
      <c r="G8" s="16">
        <v>15700</v>
      </c>
      <c r="H8" s="15" t="s">
        <v>141</v>
      </c>
      <c r="I8" s="15" t="s">
        <v>148</v>
      </c>
    </row>
    <row r="9" spans="1:9" x14ac:dyDescent="0.25">
      <c r="A9" s="15" t="s">
        <v>149</v>
      </c>
      <c r="B9" s="15" t="s">
        <v>128</v>
      </c>
      <c r="C9" s="15">
        <v>44</v>
      </c>
      <c r="D9" s="15" t="s">
        <v>24</v>
      </c>
      <c r="E9" s="15" t="s">
        <v>129</v>
      </c>
      <c r="F9" s="15" t="s">
        <v>150</v>
      </c>
      <c r="G9" s="16">
        <v>6600</v>
      </c>
      <c r="H9" s="15" t="s">
        <v>141</v>
      </c>
      <c r="I9" s="17" t="s">
        <v>145</v>
      </c>
    </row>
    <row r="10" spans="1:9" x14ac:dyDescent="0.25">
      <c r="A10" s="15" t="s">
        <v>151</v>
      </c>
      <c r="B10" s="15" t="s">
        <v>128</v>
      </c>
      <c r="C10" s="15">
        <v>50</v>
      </c>
      <c r="D10" s="15" t="s">
        <v>24</v>
      </c>
      <c r="E10" s="15" t="s">
        <v>139</v>
      </c>
      <c r="F10" s="15" t="s">
        <v>140</v>
      </c>
      <c r="G10" s="16">
        <v>42900</v>
      </c>
      <c r="H10" s="15" t="s">
        <v>152</v>
      </c>
      <c r="I10" s="17" t="s">
        <v>132</v>
      </c>
    </row>
    <row r="11" spans="1:9" x14ac:dyDescent="0.25">
      <c r="A11" s="15" t="s">
        <v>153</v>
      </c>
      <c r="B11" s="15" t="s">
        <v>138</v>
      </c>
      <c r="C11" s="15">
        <v>49</v>
      </c>
      <c r="D11" s="15" t="s">
        <v>26</v>
      </c>
      <c r="E11" s="15" t="s">
        <v>139</v>
      </c>
      <c r="F11" s="15" t="s">
        <v>140</v>
      </c>
      <c r="G11" s="16">
        <v>43700</v>
      </c>
      <c r="H11" s="15" t="s">
        <v>154</v>
      </c>
      <c r="I11" s="17" t="s">
        <v>148</v>
      </c>
    </row>
    <row r="12" spans="1:9" x14ac:dyDescent="0.25">
      <c r="A12" s="15" t="s">
        <v>155</v>
      </c>
      <c r="B12" s="15" t="s">
        <v>128</v>
      </c>
      <c r="C12" s="15">
        <v>43</v>
      </c>
      <c r="D12" s="15" t="s">
        <v>26</v>
      </c>
      <c r="E12" s="15" t="s">
        <v>144</v>
      </c>
      <c r="F12" s="15" t="s">
        <v>135</v>
      </c>
      <c r="G12" s="16">
        <v>15000</v>
      </c>
      <c r="H12" s="15" t="s">
        <v>131</v>
      </c>
      <c r="I12" s="17" t="s">
        <v>145</v>
      </c>
    </row>
    <row r="13" spans="1:9" x14ac:dyDescent="0.25">
      <c r="A13" s="15" t="s">
        <v>156</v>
      </c>
      <c r="B13" s="15" t="s">
        <v>138</v>
      </c>
      <c r="C13" s="15">
        <v>23</v>
      </c>
      <c r="D13" s="15" t="s">
        <v>26</v>
      </c>
      <c r="E13" s="15" t="s">
        <v>129</v>
      </c>
      <c r="F13" s="15" t="s">
        <v>140</v>
      </c>
      <c r="G13" s="16">
        <v>37900</v>
      </c>
      <c r="H13" s="15" t="s">
        <v>141</v>
      </c>
      <c r="I13" s="17" t="s">
        <v>157</v>
      </c>
    </row>
    <row r="14" spans="1:9" x14ac:dyDescent="0.25">
      <c r="A14" s="15" t="s">
        <v>158</v>
      </c>
      <c r="B14" s="15" t="s">
        <v>128</v>
      </c>
      <c r="C14" s="15">
        <v>52</v>
      </c>
      <c r="D14" s="15" t="s">
        <v>26</v>
      </c>
      <c r="E14" s="15" t="s">
        <v>139</v>
      </c>
      <c r="F14" s="15" t="s">
        <v>140</v>
      </c>
      <c r="G14" s="16">
        <v>49300</v>
      </c>
      <c r="H14" s="15" t="s">
        <v>141</v>
      </c>
      <c r="I14" s="17" t="s">
        <v>148</v>
      </c>
    </row>
    <row r="15" spans="1:9" x14ac:dyDescent="0.25">
      <c r="A15" s="15" t="s">
        <v>159</v>
      </c>
      <c r="B15" s="15" t="s">
        <v>128</v>
      </c>
      <c r="C15" s="15">
        <v>36</v>
      </c>
      <c r="D15" s="15" t="s">
        <v>26</v>
      </c>
      <c r="E15" s="15" t="s">
        <v>144</v>
      </c>
      <c r="F15" s="15" t="s">
        <v>135</v>
      </c>
      <c r="G15" s="16">
        <v>21400</v>
      </c>
      <c r="H15" s="15" t="s">
        <v>141</v>
      </c>
      <c r="I15" s="17" t="s">
        <v>145</v>
      </c>
    </row>
    <row r="16" spans="1:9" x14ac:dyDescent="0.25">
      <c r="A16" s="15" t="s">
        <v>160</v>
      </c>
      <c r="B16" s="15" t="s">
        <v>128</v>
      </c>
      <c r="C16" s="15">
        <v>47</v>
      </c>
      <c r="D16" s="15" t="s">
        <v>26</v>
      </c>
      <c r="E16" s="15" t="s">
        <v>134</v>
      </c>
      <c r="F16" s="15" t="s">
        <v>135</v>
      </c>
      <c r="G16" s="16">
        <v>15000</v>
      </c>
      <c r="H16" s="15" t="s">
        <v>161</v>
      </c>
      <c r="I16" s="17" t="s">
        <v>145</v>
      </c>
    </row>
    <row r="17" spans="1:9" x14ac:dyDescent="0.25">
      <c r="A17" s="15" t="s">
        <v>162</v>
      </c>
      <c r="B17" s="15" t="s">
        <v>138</v>
      </c>
      <c r="C17" s="15">
        <v>31</v>
      </c>
      <c r="D17" s="15" t="s">
        <v>163</v>
      </c>
      <c r="E17" s="15" t="s">
        <v>139</v>
      </c>
      <c r="F17" s="15" t="s">
        <v>140</v>
      </c>
      <c r="G17" s="16">
        <v>49800</v>
      </c>
      <c r="H17" s="15" t="s">
        <v>141</v>
      </c>
      <c r="I17" s="17" t="s">
        <v>136</v>
      </c>
    </row>
    <row r="18" spans="1:9" x14ac:dyDescent="0.25">
      <c r="A18" s="15" t="s">
        <v>164</v>
      </c>
      <c r="B18" s="15" t="s">
        <v>138</v>
      </c>
      <c r="C18" s="15">
        <v>36</v>
      </c>
      <c r="D18" s="15" t="s">
        <v>163</v>
      </c>
      <c r="E18" s="15" t="s">
        <v>144</v>
      </c>
      <c r="F18" s="15" t="s">
        <v>150</v>
      </c>
      <c r="G18" s="16">
        <v>12300</v>
      </c>
      <c r="H18" s="15" t="s">
        <v>152</v>
      </c>
      <c r="I18" s="15" t="s">
        <v>148</v>
      </c>
    </row>
    <row r="19" spans="1:9" x14ac:dyDescent="0.25">
      <c r="A19" s="15" t="s">
        <v>165</v>
      </c>
      <c r="B19" s="15" t="s">
        <v>138</v>
      </c>
      <c r="C19" s="15">
        <v>31</v>
      </c>
      <c r="D19" s="15" t="s">
        <v>163</v>
      </c>
      <c r="E19" s="15" t="s">
        <v>139</v>
      </c>
      <c r="F19" s="15" t="s">
        <v>130</v>
      </c>
      <c r="G19" s="16">
        <v>26800</v>
      </c>
      <c r="H19" s="15" t="s">
        <v>141</v>
      </c>
      <c r="I19" s="17" t="s">
        <v>148</v>
      </c>
    </row>
    <row r="20" spans="1:9" x14ac:dyDescent="0.25">
      <c r="A20" s="15" t="s">
        <v>166</v>
      </c>
      <c r="B20" s="15" t="s">
        <v>138</v>
      </c>
      <c r="C20" s="15">
        <v>39</v>
      </c>
      <c r="D20" s="15" t="s">
        <v>163</v>
      </c>
      <c r="E20" s="15" t="s">
        <v>139</v>
      </c>
      <c r="F20" s="15" t="s">
        <v>140</v>
      </c>
      <c r="G20" s="16">
        <v>34400</v>
      </c>
      <c r="H20" s="15" t="s">
        <v>141</v>
      </c>
      <c r="I20" s="15" t="s">
        <v>148</v>
      </c>
    </row>
    <row r="21" spans="1:9" x14ac:dyDescent="0.25">
      <c r="A21" s="15" t="s">
        <v>167</v>
      </c>
      <c r="B21" s="15" t="s">
        <v>138</v>
      </c>
      <c r="C21" s="15">
        <v>25</v>
      </c>
      <c r="D21" s="15" t="s">
        <v>163</v>
      </c>
      <c r="E21" s="15" t="s">
        <v>144</v>
      </c>
      <c r="F21" s="15" t="s">
        <v>135</v>
      </c>
      <c r="G21" s="16">
        <v>16500</v>
      </c>
      <c r="H21" s="15" t="s">
        <v>141</v>
      </c>
      <c r="I21" s="17" t="s">
        <v>168</v>
      </c>
    </row>
    <row r="22" spans="1:9" x14ac:dyDescent="0.25">
      <c r="A22" s="15" t="s">
        <v>169</v>
      </c>
      <c r="B22" s="15" t="s">
        <v>128</v>
      </c>
      <c r="C22" s="15">
        <v>56</v>
      </c>
      <c r="D22" s="15" t="s">
        <v>163</v>
      </c>
      <c r="E22" s="15" t="s">
        <v>134</v>
      </c>
      <c r="F22" s="15" t="s">
        <v>130</v>
      </c>
      <c r="G22" s="16">
        <v>26100</v>
      </c>
      <c r="H22" s="15" t="s">
        <v>141</v>
      </c>
      <c r="I22" s="17" t="s">
        <v>132</v>
      </c>
    </row>
    <row r="23" spans="1:9" x14ac:dyDescent="0.25">
      <c r="A23" s="15" t="s">
        <v>170</v>
      </c>
      <c r="B23" s="15" t="s">
        <v>128</v>
      </c>
      <c r="C23" s="15">
        <v>57</v>
      </c>
      <c r="D23" s="15" t="s">
        <v>163</v>
      </c>
      <c r="E23" s="15" t="s">
        <v>139</v>
      </c>
      <c r="F23" s="15" t="s">
        <v>140</v>
      </c>
      <c r="G23" s="16">
        <v>45300</v>
      </c>
      <c r="H23" s="15" t="s">
        <v>141</v>
      </c>
      <c r="I23" s="17" t="s">
        <v>132</v>
      </c>
    </row>
    <row r="24" spans="1:9" x14ac:dyDescent="0.25">
      <c r="A24" s="15" t="s">
        <v>171</v>
      </c>
      <c r="B24" s="15" t="s">
        <v>128</v>
      </c>
      <c r="C24" s="15">
        <v>46</v>
      </c>
      <c r="D24" s="15" t="s">
        <v>172</v>
      </c>
      <c r="E24" s="15" t="s">
        <v>134</v>
      </c>
      <c r="F24" s="15" t="s">
        <v>135</v>
      </c>
      <c r="G24" s="16">
        <v>16900</v>
      </c>
      <c r="H24" s="15" t="s">
        <v>141</v>
      </c>
      <c r="I24" s="17" t="s">
        <v>145</v>
      </c>
    </row>
    <row r="25" spans="1:9" x14ac:dyDescent="0.25">
      <c r="A25" s="15" t="s">
        <v>173</v>
      </c>
      <c r="B25" s="15" t="s">
        <v>128</v>
      </c>
      <c r="C25" s="15">
        <v>53</v>
      </c>
      <c r="D25" s="15" t="s">
        <v>172</v>
      </c>
      <c r="E25" s="15" t="s">
        <v>144</v>
      </c>
      <c r="F25" s="15" t="s">
        <v>135</v>
      </c>
      <c r="G25" s="16">
        <v>14600</v>
      </c>
      <c r="H25" s="15" t="s">
        <v>141</v>
      </c>
      <c r="I25" s="17" t="s">
        <v>145</v>
      </c>
    </row>
    <row r="26" spans="1:9" x14ac:dyDescent="0.25">
      <c r="A26" s="15" t="s">
        <v>174</v>
      </c>
      <c r="B26" s="15" t="s">
        <v>138</v>
      </c>
      <c r="C26" s="15">
        <v>35</v>
      </c>
      <c r="D26" s="15" t="s">
        <v>172</v>
      </c>
      <c r="E26" s="15" t="s">
        <v>139</v>
      </c>
      <c r="F26" s="15" t="s">
        <v>130</v>
      </c>
      <c r="G26" s="16">
        <v>28800</v>
      </c>
      <c r="H26" s="15" t="s">
        <v>141</v>
      </c>
      <c r="I26" s="17" t="s">
        <v>132</v>
      </c>
    </row>
    <row r="27" spans="1:9" x14ac:dyDescent="0.25">
      <c r="A27" s="15" t="s">
        <v>175</v>
      </c>
      <c r="B27" s="15" t="s">
        <v>128</v>
      </c>
      <c r="C27" s="15">
        <v>45</v>
      </c>
      <c r="D27" s="15" t="s">
        <v>172</v>
      </c>
      <c r="E27" s="15" t="s">
        <v>134</v>
      </c>
      <c r="F27" s="15" t="s">
        <v>140</v>
      </c>
      <c r="G27" s="16">
        <v>34500</v>
      </c>
      <c r="H27" s="15" t="s">
        <v>141</v>
      </c>
      <c r="I27" s="17" t="s">
        <v>136</v>
      </c>
    </row>
    <row r="28" spans="1:9" x14ac:dyDescent="0.25">
      <c r="A28" s="15" t="s">
        <v>176</v>
      </c>
      <c r="B28" s="15" t="s">
        <v>138</v>
      </c>
      <c r="C28" s="15">
        <v>58</v>
      </c>
      <c r="D28" s="15" t="s">
        <v>172</v>
      </c>
      <c r="E28" s="15" t="s">
        <v>144</v>
      </c>
      <c r="F28" s="15" t="s">
        <v>135</v>
      </c>
      <c r="G28" s="16">
        <v>28600</v>
      </c>
      <c r="H28" s="15" t="s">
        <v>141</v>
      </c>
      <c r="I28" s="17" t="s">
        <v>132</v>
      </c>
    </row>
    <row r="29" spans="1:9" x14ac:dyDescent="0.25">
      <c r="A29" s="15" t="s">
        <v>177</v>
      </c>
      <c r="B29" s="15" t="s">
        <v>128</v>
      </c>
      <c r="C29" s="15">
        <v>55</v>
      </c>
      <c r="D29" s="15" t="s">
        <v>172</v>
      </c>
      <c r="E29" s="15" t="s">
        <v>144</v>
      </c>
      <c r="F29" s="15" t="s">
        <v>150</v>
      </c>
      <c r="G29" s="16">
        <v>5700</v>
      </c>
      <c r="H29" s="15" t="s">
        <v>131</v>
      </c>
      <c r="I29" s="17" t="s">
        <v>132</v>
      </c>
    </row>
    <row r="30" spans="1:9" x14ac:dyDescent="0.25">
      <c r="A30" s="15" t="s">
        <v>178</v>
      </c>
      <c r="B30" s="15" t="s">
        <v>128</v>
      </c>
      <c r="C30" s="15">
        <v>40</v>
      </c>
      <c r="D30" s="15" t="s">
        <v>172</v>
      </c>
      <c r="E30" s="15" t="s">
        <v>129</v>
      </c>
      <c r="F30" s="15" t="s">
        <v>135</v>
      </c>
      <c r="G30" s="16">
        <v>22800</v>
      </c>
      <c r="H30" s="15" t="s">
        <v>141</v>
      </c>
      <c r="I30" s="15" t="s">
        <v>148</v>
      </c>
    </row>
    <row r="31" spans="1:9" x14ac:dyDescent="0.25">
      <c r="A31" s="15" t="s">
        <v>179</v>
      </c>
      <c r="B31" s="15" t="s">
        <v>128</v>
      </c>
      <c r="C31" s="15">
        <v>41</v>
      </c>
      <c r="D31" s="15" t="s">
        <v>172</v>
      </c>
      <c r="E31" s="15" t="s">
        <v>129</v>
      </c>
      <c r="F31" s="15" t="s">
        <v>140</v>
      </c>
      <c r="G31" s="16">
        <v>34100</v>
      </c>
      <c r="H31" s="15" t="s">
        <v>141</v>
      </c>
      <c r="I31" s="17" t="s">
        <v>132</v>
      </c>
    </row>
    <row r="32" spans="1:9" x14ac:dyDescent="0.25">
      <c r="A32" s="15" t="s">
        <v>180</v>
      </c>
      <c r="B32" s="15" t="s">
        <v>128</v>
      </c>
      <c r="C32" s="15">
        <v>46</v>
      </c>
      <c r="D32" s="15" t="s">
        <v>172</v>
      </c>
      <c r="E32" s="15" t="s">
        <v>139</v>
      </c>
      <c r="F32" s="15" t="s">
        <v>140</v>
      </c>
      <c r="G32" s="16">
        <v>35800</v>
      </c>
      <c r="H32" s="15" t="s">
        <v>141</v>
      </c>
      <c r="I32" s="17" t="s">
        <v>132</v>
      </c>
    </row>
    <row r="33" spans="1:9" x14ac:dyDescent="0.25">
      <c r="A33" s="15" t="s">
        <v>181</v>
      </c>
      <c r="B33" s="15" t="s">
        <v>128</v>
      </c>
      <c r="C33" s="15">
        <v>47</v>
      </c>
      <c r="D33" s="15" t="s">
        <v>182</v>
      </c>
      <c r="E33" s="15" t="s">
        <v>134</v>
      </c>
      <c r="F33" s="15" t="s">
        <v>135</v>
      </c>
      <c r="G33" s="16">
        <v>22900</v>
      </c>
      <c r="H33" s="15" t="s">
        <v>141</v>
      </c>
      <c r="I33" s="17" t="s">
        <v>145</v>
      </c>
    </row>
    <row r="34" spans="1:9" x14ac:dyDescent="0.25">
      <c r="A34" s="15" t="s">
        <v>183</v>
      </c>
      <c r="B34" s="15" t="s">
        <v>128</v>
      </c>
      <c r="C34" s="15">
        <v>23</v>
      </c>
      <c r="D34" s="15" t="s">
        <v>182</v>
      </c>
      <c r="E34" s="15" t="s">
        <v>144</v>
      </c>
      <c r="F34" s="15" t="s">
        <v>135</v>
      </c>
      <c r="G34" s="16">
        <v>27800</v>
      </c>
      <c r="H34" s="15" t="s">
        <v>141</v>
      </c>
      <c r="I34" s="15" t="s">
        <v>157</v>
      </c>
    </row>
    <row r="35" spans="1:9" x14ac:dyDescent="0.25">
      <c r="A35" s="15" t="s">
        <v>184</v>
      </c>
      <c r="B35" s="15" t="s">
        <v>128</v>
      </c>
      <c r="C35" s="15">
        <v>58</v>
      </c>
      <c r="D35" s="15" t="s">
        <v>182</v>
      </c>
      <c r="E35" s="15" t="s">
        <v>134</v>
      </c>
      <c r="F35" s="15" t="s">
        <v>135</v>
      </c>
      <c r="G35" s="16">
        <v>28800</v>
      </c>
      <c r="H35" s="15" t="s">
        <v>131</v>
      </c>
      <c r="I35" s="17" t="s">
        <v>132</v>
      </c>
    </row>
    <row r="36" spans="1:9" x14ac:dyDescent="0.25">
      <c r="A36" s="15" t="s">
        <v>185</v>
      </c>
      <c r="B36" s="15" t="s">
        <v>128</v>
      </c>
      <c r="C36" s="15">
        <v>28</v>
      </c>
      <c r="D36" s="15" t="s">
        <v>182</v>
      </c>
      <c r="E36" s="15" t="s">
        <v>139</v>
      </c>
      <c r="F36" s="15" t="s">
        <v>140</v>
      </c>
      <c r="G36" s="16">
        <v>34600</v>
      </c>
      <c r="H36" s="15" t="s">
        <v>141</v>
      </c>
      <c r="I36" s="15" t="s">
        <v>148</v>
      </c>
    </row>
    <row r="37" spans="1:9" x14ac:dyDescent="0.25">
      <c r="A37" s="15" t="s">
        <v>186</v>
      </c>
      <c r="B37" s="15" t="s">
        <v>128</v>
      </c>
      <c r="C37" s="15">
        <v>24</v>
      </c>
      <c r="D37" s="15" t="s">
        <v>182</v>
      </c>
      <c r="E37" s="15" t="s">
        <v>134</v>
      </c>
      <c r="F37" s="15" t="s">
        <v>150</v>
      </c>
      <c r="G37" s="16">
        <v>14400</v>
      </c>
      <c r="H37" s="15" t="s">
        <v>141</v>
      </c>
      <c r="I37" s="17" t="s">
        <v>132</v>
      </c>
    </row>
    <row r="38" spans="1:9" x14ac:dyDescent="0.25">
      <c r="A38" s="15" t="s">
        <v>187</v>
      </c>
      <c r="B38" s="15" t="s">
        <v>138</v>
      </c>
      <c r="C38" s="15">
        <v>28</v>
      </c>
      <c r="D38" s="15" t="s">
        <v>182</v>
      </c>
      <c r="E38" s="15" t="s">
        <v>144</v>
      </c>
      <c r="F38" s="15" t="s">
        <v>135</v>
      </c>
      <c r="G38" s="16">
        <v>20900</v>
      </c>
      <c r="H38" s="15" t="s">
        <v>141</v>
      </c>
      <c r="I38" s="17" t="s">
        <v>148</v>
      </c>
    </row>
    <row r="39" spans="1:9" x14ac:dyDescent="0.25">
      <c r="A39" s="15" t="s">
        <v>188</v>
      </c>
      <c r="B39" s="15" t="s">
        <v>138</v>
      </c>
      <c r="C39" s="15">
        <v>47</v>
      </c>
      <c r="D39" s="15" t="s">
        <v>189</v>
      </c>
      <c r="E39" s="15" t="s">
        <v>144</v>
      </c>
      <c r="F39" s="15" t="s">
        <v>135</v>
      </c>
      <c r="G39" s="16">
        <v>22500</v>
      </c>
      <c r="H39" s="15" t="s">
        <v>131</v>
      </c>
      <c r="I39" s="17" t="s">
        <v>132</v>
      </c>
    </row>
    <row r="40" spans="1:9" x14ac:dyDescent="0.25">
      <c r="A40" s="15" t="s">
        <v>190</v>
      </c>
      <c r="B40" s="15" t="s">
        <v>128</v>
      </c>
      <c r="C40" s="15">
        <v>52</v>
      </c>
      <c r="D40" s="15" t="s">
        <v>189</v>
      </c>
      <c r="E40" s="15" t="s">
        <v>139</v>
      </c>
      <c r="F40" s="15" t="s">
        <v>140</v>
      </c>
      <c r="G40" s="16">
        <v>31400</v>
      </c>
      <c r="H40" s="15" t="s">
        <v>154</v>
      </c>
      <c r="I40" s="17" t="s">
        <v>132</v>
      </c>
    </row>
    <row r="41" spans="1:9" x14ac:dyDescent="0.25">
      <c r="A41" s="15" t="s">
        <v>191</v>
      </c>
      <c r="B41" s="15" t="s">
        <v>128</v>
      </c>
      <c r="C41" s="15">
        <v>45</v>
      </c>
      <c r="D41" s="15" t="s">
        <v>189</v>
      </c>
      <c r="E41" s="15" t="s">
        <v>134</v>
      </c>
      <c r="F41" s="15" t="s">
        <v>135</v>
      </c>
      <c r="G41" s="16">
        <v>28000</v>
      </c>
      <c r="H41" s="15" t="s">
        <v>154</v>
      </c>
      <c r="I41" s="17" t="s">
        <v>148</v>
      </c>
    </row>
    <row r="42" spans="1:9" x14ac:dyDescent="0.25">
      <c r="A42" s="15" t="s">
        <v>192</v>
      </c>
      <c r="B42" s="15" t="s">
        <v>128</v>
      </c>
      <c r="C42" s="15">
        <v>36</v>
      </c>
      <c r="D42" s="15" t="s">
        <v>189</v>
      </c>
      <c r="E42" s="15" t="s">
        <v>144</v>
      </c>
      <c r="F42" s="15" t="s">
        <v>135</v>
      </c>
      <c r="G42" s="16">
        <v>20900</v>
      </c>
      <c r="H42" s="15" t="s">
        <v>141</v>
      </c>
      <c r="I42" s="15" t="s">
        <v>148</v>
      </c>
    </row>
    <row r="43" spans="1:9" x14ac:dyDescent="0.25">
      <c r="A43" s="15" t="s">
        <v>193</v>
      </c>
      <c r="B43" s="15" t="s">
        <v>128</v>
      </c>
      <c r="C43" s="15">
        <v>56</v>
      </c>
      <c r="D43" s="15" t="s">
        <v>189</v>
      </c>
      <c r="E43" s="15" t="s">
        <v>129</v>
      </c>
      <c r="F43" s="15" t="s">
        <v>130</v>
      </c>
      <c r="G43" s="16">
        <v>36400</v>
      </c>
      <c r="H43" s="15" t="s">
        <v>131</v>
      </c>
      <c r="I43" s="17" t="s">
        <v>136</v>
      </c>
    </row>
    <row r="44" spans="1:9" x14ac:dyDescent="0.25">
      <c r="A44" s="15" t="s">
        <v>194</v>
      </c>
      <c r="B44" s="15" t="s">
        <v>138</v>
      </c>
      <c r="C44" s="15">
        <v>34</v>
      </c>
      <c r="D44" s="15" t="s">
        <v>189</v>
      </c>
      <c r="E44" s="15" t="s">
        <v>139</v>
      </c>
      <c r="F44" s="15" t="s">
        <v>140</v>
      </c>
      <c r="G44" s="16">
        <v>36700</v>
      </c>
      <c r="H44" s="15" t="s">
        <v>141</v>
      </c>
      <c r="I44" s="15" t="s">
        <v>148</v>
      </c>
    </row>
    <row r="45" spans="1:9" x14ac:dyDescent="0.25">
      <c r="A45" s="15" t="s">
        <v>195</v>
      </c>
      <c r="B45" s="15" t="s">
        <v>138</v>
      </c>
      <c r="C45" s="15">
        <v>42</v>
      </c>
      <c r="D45" s="15" t="s">
        <v>189</v>
      </c>
      <c r="E45" s="15" t="s">
        <v>144</v>
      </c>
      <c r="F45" s="15" t="s">
        <v>135</v>
      </c>
      <c r="G45" s="16">
        <v>27400</v>
      </c>
      <c r="H45" s="15" t="s">
        <v>141</v>
      </c>
      <c r="I45" s="17" t="s">
        <v>132</v>
      </c>
    </row>
    <row r="46" spans="1:9" x14ac:dyDescent="0.25">
      <c r="A46" s="15" t="s">
        <v>196</v>
      </c>
      <c r="B46" s="15" t="s">
        <v>128</v>
      </c>
      <c r="C46" s="15">
        <v>54</v>
      </c>
      <c r="D46" s="15" t="s">
        <v>189</v>
      </c>
      <c r="E46" s="15" t="s">
        <v>139</v>
      </c>
      <c r="F46" s="15" t="s">
        <v>140</v>
      </c>
      <c r="G46" s="16">
        <v>45400</v>
      </c>
      <c r="H46" s="15" t="s">
        <v>131</v>
      </c>
      <c r="I46" s="17" t="s">
        <v>148</v>
      </c>
    </row>
    <row r="47" spans="1:9" x14ac:dyDescent="0.25">
      <c r="A47" s="15" t="s">
        <v>197</v>
      </c>
      <c r="B47" s="15" t="s">
        <v>138</v>
      </c>
      <c r="C47" s="15">
        <v>35</v>
      </c>
      <c r="D47" s="15" t="s">
        <v>27</v>
      </c>
      <c r="E47" s="15" t="s">
        <v>129</v>
      </c>
      <c r="F47" s="15" t="s">
        <v>130</v>
      </c>
      <c r="G47" s="16">
        <v>21400</v>
      </c>
      <c r="H47" s="15" t="s">
        <v>141</v>
      </c>
      <c r="I47" s="17" t="s">
        <v>132</v>
      </c>
    </row>
    <row r="48" spans="1:9" x14ac:dyDescent="0.25">
      <c r="A48" s="15" t="s">
        <v>198</v>
      </c>
      <c r="B48" s="15" t="s">
        <v>138</v>
      </c>
      <c r="C48" s="15">
        <v>54</v>
      </c>
      <c r="D48" s="15" t="s">
        <v>27</v>
      </c>
      <c r="E48" s="15" t="s">
        <v>129</v>
      </c>
      <c r="F48" s="15" t="s">
        <v>130</v>
      </c>
      <c r="G48" s="16">
        <v>21200</v>
      </c>
      <c r="H48" s="15" t="s">
        <v>141</v>
      </c>
      <c r="I48" s="17" t="s">
        <v>145</v>
      </c>
    </row>
    <row r="49" spans="1:9" x14ac:dyDescent="0.25">
      <c r="A49" s="15" t="s">
        <v>199</v>
      </c>
      <c r="B49" s="15" t="s">
        <v>128</v>
      </c>
      <c r="C49" s="15">
        <v>35</v>
      </c>
      <c r="D49" s="15" t="s">
        <v>27</v>
      </c>
      <c r="E49" s="15" t="s">
        <v>139</v>
      </c>
      <c r="F49" s="15" t="s">
        <v>140</v>
      </c>
      <c r="G49" s="16">
        <v>47600</v>
      </c>
      <c r="H49" s="15" t="s">
        <v>154</v>
      </c>
      <c r="I49" s="15" t="s">
        <v>148</v>
      </c>
    </row>
    <row r="50" spans="1:9" x14ac:dyDescent="0.25">
      <c r="A50" s="15" t="s">
        <v>200</v>
      </c>
      <c r="B50" s="15" t="s">
        <v>128</v>
      </c>
      <c r="C50" s="15">
        <v>33</v>
      </c>
      <c r="D50" s="15" t="s">
        <v>27</v>
      </c>
      <c r="E50" s="15" t="s">
        <v>144</v>
      </c>
      <c r="F50" s="15" t="s">
        <v>150</v>
      </c>
      <c r="G50" s="16">
        <v>8800</v>
      </c>
      <c r="H50" s="15" t="s">
        <v>141</v>
      </c>
      <c r="I50" s="17" t="s">
        <v>168</v>
      </c>
    </row>
    <row r="51" spans="1:9" x14ac:dyDescent="0.25">
      <c r="A51" s="15" t="s">
        <v>201</v>
      </c>
      <c r="B51" s="15" t="s">
        <v>138</v>
      </c>
      <c r="C51" s="15">
        <v>21</v>
      </c>
      <c r="D51" s="15" t="s">
        <v>27</v>
      </c>
      <c r="E51" s="15" t="s">
        <v>129</v>
      </c>
      <c r="F51" s="15" t="s">
        <v>140</v>
      </c>
      <c r="G51" s="16">
        <v>31500</v>
      </c>
      <c r="H51" s="15" t="s">
        <v>131</v>
      </c>
      <c r="I51" s="17" t="s">
        <v>136</v>
      </c>
    </row>
    <row r="52" spans="1:9" x14ac:dyDescent="0.25">
      <c r="A52" s="15" t="s">
        <v>202</v>
      </c>
      <c r="B52" s="15" t="s">
        <v>138</v>
      </c>
      <c r="C52" s="15">
        <v>49</v>
      </c>
      <c r="D52" s="15" t="s">
        <v>27</v>
      </c>
      <c r="E52" s="15" t="s">
        <v>134</v>
      </c>
      <c r="F52" s="15" t="s">
        <v>135</v>
      </c>
      <c r="G52" s="16">
        <v>29600</v>
      </c>
      <c r="H52" s="15" t="s">
        <v>141</v>
      </c>
      <c r="I52" s="15" t="s">
        <v>148</v>
      </c>
    </row>
    <row r="53" spans="1:9" x14ac:dyDescent="0.25">
      <c r="A53" s="15" t="s">
        <v>203</v>
      </c>
      <c r="B53" s="15" t="s">
        <v>128</v>
      </c>
      <c r="C53" s="15">
        <v>31</v>
      </c>
      <c r="D53" s="15" t="s">
        <v>28</v>
      </c>
      <c r="E53" s="15" t="s">
        <v>139</v>
      </c>
      <c r="F53" s="15" t="s">
        <v>140</v>
      </c>
      <c r="G53" s="16">
        <v>36100</v>
      </c>
      <c r="H53" s="15" t="s">
        <v>141</v>
      </c>
      <c r="I53" s="17" t="s">
        <v>132</v>
      </c>
    </row>
    <row r="54" spans="1:9" x14ac:dyDescent="0.25">
      <c r="A54" s="15" t="s">
        <v>204</v>
      </c>
      <c r="B54" s="15" t="s">
        <v>138</v>
      </c>
      <c r="C54" s="15">
        <v>52</v>
      </c>
      <c r="D54" s="15" t="s">
        <v>28</v>
      </c>
      <c r="E54" s="15" t="s">
        <v>134</v>
      </c>
      <c r="F54" s="15" t="s">
        <v>135</v>
      </c>
      <c r="G54" s="16">
        <v>26000</v>
      </c>
      <c r="H54" s="15" t="s">
        <v>141</v>
      </c>
      <c r="I54" s="17" t="s">
        <v>148</v>
      </c>
    </row>
    <row r="55" spans="1:9" x14ac:dyDescent="0.25">
      <c r="A55" s="15" t="s">
        <v>205</v>
      </c>
      <c r="B55" s="15" t="s">
        <v>128</v>
      </c>
      <c r="C55" s="15">
        <v>21</v>
      </c>
      <c r="D55" s="15" t="s">
        <v>28</v>
      </c>
      <c r="E55" s="15" t="s">
        <v>144</v>
      </c>
      <c r="F55" s="15" t="s">
        <v>135</v>
      </c>
      <c r="G55" s="16">
        <v>17800</v>
      </c>
      <c r="H55" s="15" t="s">
        <v>141</v>
      </c>
      <c r="I55" s="17" t="s">
        <v>132</v>
      </c>
    </row>
    <row r="56" spans="1:9" x14ac:dyDescent="0.25">
      <c r="A56" s="15" t="s">
        <v>206</v>
      </c>
      <c r="B56" s="15" t="s">
        <v>138</v>
      </c>
      <c r="C56" s="15">
        <v>42</v>
      </c>
      <c r="D56" s="15" t="s">
        <v>28</v>
      </c>
      <c r="E56" s="15" t="s">
        <v>144</v>
      </c>
      <c r="F56" s="15" t="s">
        <v>135</v>
      </c>
      <c r="G56" s="16">
        <v>14800</v>
      </c>
      <c r="H56" s="15" t="s">
        <v>141</v>
      </c>
      <c r="I56" s="17" t="s">
        <v>132</v>
      </c>
    </row>
    <row r="57" spans="1:9" x14ac:dyDescent="0.25">
      <c r="A57" s="15" t="s">
        <v>207</v>
      </c>
      <c r="B57" s="15" t="s">
        <v>138</v>
      </c>
      <c r="C57" s="15">
        <v>38</v>
      </c>
      <c r="D57" s="15" t="s">
        <v>28</v>
      </c>
      <c r="E57" s="15" t="s">
        <v>139</v>
      </c>
      <c r="F57" s="15" t="s">
        <v>140</v>
      </c>
      <c r="G57" s="16">
        <v>48200</v>
      </c>
      <c r="H57" s="15" t="s">
        <v>141</v>
      </c>
      <c r="I57" s="17" t="s">
        <v>132</v>
      </c>
    </row>
    <row r="58" spans="1:9" x14ac:dyDescent="0.25">
      <c r="A58" s="15" t="s">
        <v>208</v>
      </c>
      <c r="B58" s="15" t="s">
        <v>138</v>
      </c>
      <c r="C58" s="15">
        <v>46</v>
      </c>
      <c r="D58" s="15" t="s">
        <v>28</v>
      </c>
      <c r="E58" s="15" t="s">
        <v>139</v>
      </c>
      <c r="F58" s="15" t="s">
        <v>140</v>
      </c>
      <c r="G58" s="16">
        <v>46300</v>
      </c>
      <c r="H58" s="15" t="s">
        <v>131</v>
      </c>
      <c r="I58" s="17" t="s">
        <v>136</v>
      </c>
    </row>
    <row r="59" spans="1:9" x14ac:dyDescent="0.25">
      <c r="A59" s="15" t="s">
        <v>209</v>
      </c>
      <c r="B59" s="15" t="s">
        <v>128</v>
      </c>
      <c r="C59" s="15">
        <v>26</v>
      </c>
      <c r="D59" s="15" t="s">
        <v>28</v>
      </c>
      <c r="E59" s="15" t="s">
        <v>139</v>
      </c>
      <c r="F59" s="15" t="s">
        <v>140</v>
      </c>
      <c r="G59" s="16">
        <v>31000</v>
      </c>
      <c r="H59" s="15" t="s">
        <v>154</v>
      </c>
      <c r="I59" s="15" t="s">
        <v>148</v>
      </c>
    </row>
    <row r="60" spans="1:9" x14ac:dyDescent="0.25">
      <c r="A60" s="15" t="s">
        <v>210</v>
      </c>
      <c r="B60" s="15" t="s">
        <v>138</v>
      </c>
      <c r="C60" s="15">
        <v>48</v>
      </c>
      <c r="D60" s="15" t="s">
        <v>28</v>
      </c>
      <c r="E60" s="15" t="s">
        <v>144</v>
      </c>
      <c r="F60" s="15" t="s">
        <v>135</v>
      </c>
      <c r="G60" s="16">
        <v>10400</v>
      </c>
      <c r="H60" s="15" t="s">
        <v>141</v>
      </c>
      <c r="I60" s="15" t="s">
        <v>148</v>
      </c>
    </row>
    <row r="61" spans="1:9" x14ac:dyDescent="0.25">
      <c r="A61" s="15" t="s">
        <v>211</v>
      </c>
      <c r="B61" s="15" t="s">
        <v>128</v>
      </c>
      <c r="C61" s="15">
        <v>35</v>
      </c>
      <c r="D61" s="15" t="s">
        <v>212</v>
      </c>
      <c r="E61" s="15" t="s">
        <v>134</v>
      </c>
      <c r="F61" s="15" t="s">
        <v>135</v>
      </c>
      <c r="G61" s="16">
        <v>12100</v>
      </c>
      <c r="H61" s="15" t="s">
        <v>141</v>
      </c>
      <c r="I61" s="15" t="s">
        <v>148</v>
      </c>
    </row>
    <row r="62" spans="1:9" x14ac:dyDescent="0.25">
      <c r="A62" s="15" t="s">
        <v>213</v>
      </c>
      <c r="B62" s="15" t="s">
        <v>138</v>
      </c>
      <c r="C62" s="15">
        <v>58</v>
      </c>
      <c r="D62" s="15" t="s">
        <v>212</v>
      </c>
      <c r="E62" s="15" t="s">
        <v>129</v>
      </c>
      <c r="F62" s="15" t="s">
        <v>135</v>
      </c>
      <c r="G62" s="16">
        <v>14300</v>
      </c>
      <c r="H62" s="15" t="s">
        <v>141</v>
      </c>
      <c r="I62" s="17" t="s">
        <v>145</v>
      </c>
    </row>
    <row r="63" spans="1:9" x14ac:dyDescent="0.25">
      <c r="A63" s="15" t="s">
        <v>214</v>
      </c>
      <c r="B63" s="15" t="s">
        <v>138</v>
      </c>
      <c r="C63" s="15">
        <v>57</v>
      </c>
      <c r="D63" s="15" t="s">
        <v>212</v>
      </c>
      <c r="E63" s="15" t="s">
        <v>134</v>
      </c>
      <c r="F63" s="15" t="s">
        <v>130</v>
      </c>
      <c r="G63" s="16">
        <v>24900</v>
      </c>
      <c r="H63" s="15" t="s">
        <v>141</v>
      </c>
      <c r="I63" s="17" t="s">
        <v>148</v>
      </c>
    </row>
    <row r="64" spans="1:9" x14ac:dyDescent="0.25">
      <c r="A64" s="15" t="s">
        <v>215</v>
      </c>
      <c r="B64" s="15" t="s">
        <v>138</v>
      </c>
      <c r="C64" s="15">
        <v>28</v>
      </c>
      <c r="D64" s="15" t="s">
        <v>212</v>
      </c>
      <c r="E64" s="15" t="s">
        <v>139</v>
      </c>
      <c r="F64" s="15" t="s">
        <v>140</v>
      </c>
      <c r="G64" s="16">
        <v>43400</v>
      </c>
      <c r="H64" s="15" t="s">
        <v>141</v>
      </c>
      <c r="I64" s="17" t="s">
        <v>148</v>
      </c>
    </row>
    <row r="65" spans="1:9" x14ac:dyDescent="0.25">
      <c r="A65" s="15" t="s">
        <v>216</v>
      </c>
      <c r="B65" s="15" t="s">
        <v>128</v>
      </c>
      <c r="C65" s="15">
        <v>49</v>
      </c>
      <c r="D65" s="15" t="s">
        <v>212</v>
      </c>
      <c r="E65" s="15" t="s">
        <v>129</v>
      </c>
      <c r="F65" s="15" t="s">
        <v>150</v>
      </c>
      <c r="G65" s="16">
        <v>14900</v>
      </c>
      <c r="H65" s="15" t="s">
        <v>141</v>
      </c>
      <c r="I65" s="17" t="s">
        <v>157</v>
      </c>
    </row>
    <row r="66" spans="1:9" x14ac:dyDescent="0.25">
      <c r="A66" s="15" t="s">
        <v>217</v>
      </c>
      <c r="B66" s="15" t="s">
        <v>128</v>
      </c>
      <c r="C66" s="15">
        <v>28</v>
      </c>
      <c r="D66" s="15" t="s">
        <v>212</v>
      </c>
      <c r="E66" s="15" t="s">
        <v>139</v>
      </c>
      <c r="F66" s="15" t="s">
        <v>140</v>
      </c>
      <c r="G66" s="16">
        <v>41000</v>
      </c>
      <c r="H66" s="15" t="s">
        <v>152</v>
      </c>
      <c r="I66" s="17" t="s">
        <v>136</v>
      </c>
    </row>
    <row r="67" spans="1:9" x14ac:dyDescent="0.25">
      <c r="A67" s="15" t="s">
        <v>218</v>
      </c>
      <c r="B67" s="15" t="s">
        <v>138</v>
      </c>
      <c r="C67" s="15">
        <v>47</v>
      </c>
      <c r="D67" s="15" t="s">
        <v>212</v>
      </c>
      <c r="E67" s="15" t="s">
        <v>129</v>
      </c>
      <c r="F67" s="15" t="s">
        <v>130</v>
      </c>
      <c r="G67" s="16">
        <v>32400</v>
      </c>
      <c r="H67" s="15" t="s">
        <v>131</v>
      </c>
      <c r="I67" s="17" t="s">
        <v>132</v>
      </c>
    </row>
    <row r="68" spans="1:9" x14ac:dyDescent="0.25">
      <c r="A68" s="15" t="s">
        <v>219</v>
      </c>
      <c r="B68" s="15" t="s">
        <v>138</v>
      </c>
      <c r="C68" s="15">
        <v>49</v>
      </c>
      <c r="D68" s="15" t="s">
        <v>212</v>
      </c>
      <c r="E68" s="15" t="s">
        <v>139</v>
      </c>
      <c r="F68" s="15" t="s">
        <v>150</v>
      </c>
      <c r="G68" s="16">
        <v>7100</v>
      </c>
      <c r="H68" s="15" t="s">
        <v>141</v>
      </c>
      <c r="I68" s="17" t="s">
        <v>145</v>
      </c>
    </row>
    <row r="69" spans="1:9" x14ac:dyDescent="0.25">
      <c r="A69" s="15" t="s">
        <v>220</v>
      </c>
      <c r="B69" s="15" t="s">
        <v>128</v>
      </c>
      <c r="C69" s="15">
        <v>45</v>
      </c>
      <c r="D69" s="15" t="s">
        <v>212</v>
      </c>
      <c r="E69" s="15" t="s">
        <v>144</v>
      </c>
      <c r="F69" s="15" t="s">
        <v>135</v>
      </c>
      <c r="G69" s="16">
        <v>20600</v>
      </c>
      <c r="H69" s="15" t="s">
        <v>141</v>
      </c>
      <c r="I69" s="15" t="s">
        <v>148</v>
      </c>
    </row>
    <row r="70" spans="1:9" x14ac:dyDescent="0.25">
      <c r="A70" s="15" t="s">
        <v>221</v>
      </c>
      <c r="B70" s="15" t="s">
        <v>138</v>
      </c>
      <c r="C70" s="15">
        <v>43</v>
      </c>
      <c r="D70" s="15" t="s">
        <v>25</v>
      </c>
      <c r="E70" s="15" t="s">
        <v>134</v>
      </c>
      <c r="F70" s="15" t="s">
        <v>135</v>
      </c>
      <c r="G70" s="16">
        <v>24700</v>
      </c>
      <c r="H70" s="15" t="s">
        <v>141</v>
      </c>
      <c r="I70" s="17" t="s">
        <v>132</v>
      </c>
    </row>
    <row r="71" spans="1:9" x14ac:dyDescent="0.25">
      <c r="A71" s="15" t="s">
        <v>222</v>
      </c>
      <c r="B71" s="15" t="s">
        <v>128</v>
      </c>
      <c r="C71" s="15">
        <v>59</v>
      </c>
      <c r="D71" s="15" t="s">
        <v>25</v>
      </c>
      <c r="E71" s="15" t="s">
        <v>134</v>
      </c>
      <c r="F71" s="15" t="s">
        <v>135</v>
      </c>
      <c r="G71" s="16">
        <v>28500</v>
      </c>
      <c r="H71" s="15" t="s">
        <v>141</v>
      </c>
      <c r="I71" s="17" t="s">
        <v>168</v>
      </c>
    </row>
    <row r="72" spans="1:9" x14ac:dyDescent="0.25">
      <c r="A72" s="15" t="s">
        <v>223</v>
      </c>
      <c r="B72" s="15" t="s">
        <v>128</v>
      </c>
      <c r="C72" s="15">
        <v>31</v>
      </c>
      <c r="D72" s="15" t="s">
        <v>25</v>
      </c>
      <c r="E72" s="15" t="s">
        <v>134</v>
      </c>
      <c r="F72" s="15" t="s">
        <v>135</v>
      </c>
      <c r="G72" s="16">
        <v>23900</v>
      </c>
      <c r="H72" s="15" t="s">
        <v>131</v>
      </c>
      <c r="I72" s="17" t="s">
        <v>136</v>
      </c>
    </row>
    <row r="73" spans="1:9" x14ac:dyDescent="0.25">
      <c r="A73" s="15" t="s">
        <v>224</v>
      </c>
      <c r="B73" s="15" t="s">
        <v>128</v>
      </c>
      <c r="C73" s="15">
        <v>47</v>
      </c>
      <c r="D73" s="15" t="s">
        <v>25</v>
      </c>
      <c r="E73" s="15" t="s">
        <v>144</v>
      </c>
      <c r="F73" s="15" t="s">
        <v>135</v>
      </c>
      <c r="G73" s="16">
        <v>17900</v>
      </c>
      <c r="H73" s="15" t="s">
        <v>141</v>
      </c>
      <c r="I73" s="15" t="s">
        <v>145</v>
      </c>
    </row>
    <row r="74" spans="1:9" x14ac:dyDescent="0.25">
      <c r="A74" s="15" t="s">
        <v>225</v>
      </c>
      <c r="B74" s="15" t="s">
        <v>138</v>
      </c>
      <c r="C74" s="15">
        <v>58</v>
      </c>
      <c r="D74" s="15" t="s">
        <v>25</v>
      </c>
      <c r="E74" s="15" t="s">
        <v>144</v>
      </c>
      <c r="F74" s="15" t="s">
        <v>135</v>
      </c>
      <c r="G74" s="16">
        <v>14400</v>
      </c>
      <c r="H74" s="15" t="s">
        <v>141</v>
      </c>
      <c r="I74" s="17" t="s">
        <v>145</v>
      </c>
    </row>
    <row r="75" spans="1:9" x14ac:dyDescent="0.25">
      <c r="A75" s="15" t="s">
        <v>226</v>
      </c>
      <c r="B75" s="15" t="s">
        <v>128</v>
      </c>
      <c r="C75" s="15">
        <v>50</v>
      </c>
      <c r="D75" s="15" t="s">
        <v>25</v>
      </c>
      <c r="E75" s="15" t="s">
        <v>134</v>
      </c>
      <c r="F75" s="15" t="s">
        <v>150</v>
      </c>
      <c r="G75" s="16">
        <v>12500</v>
      </c>
      <c r="H75" s="15" t="s">
        <v>141</v>
      </c>
      <c r="I75" s="17" t="s">
        <v>168</v>
      </c>
    </row>
    <row r="76" spans="1:9" x14ac:dyDescent="0.25">
      <c r="A76" s="15" t="s">
        <v>227</v>
      </c>
      <c r="B76" s="15" t="s">
        <v>128</v>
      </c>
      <c r="C76" s="15">
        <v>26</v>
      </c>
      <c r="D76" s="15" t="s">
        <v>25</v>
      </c>
      <c r="E76" s="15" t="s">
        <v>129</v>
      </c>
      <c r="F76" s="15" t="s">
        <v>135</v>
      </c>
      <c r="G76" s="16">
        <v>29600</v>
      </c>
      <c r="H76" s="15" t="s">
        <v>141</v>
      </c>
      <c r="I76" s="15" t="s">
        <v>148</v>
      </c>
    </row>
    <row r="77" spans="1:9" x14ac:dyDescent="0.25">
      <c r="A77" s="15" t="s">
        <v>228</v>
      </c>
      <c r="B77" s="15" t="s">
        <v>128</v>
      </c>
      <c r="C77" s="15">
        <v>26</v>
      </c>
      <c r="D77" s="15" t="s">
        <v>25</v>
      </c>
      <c r="E77" s="15" t="s">
        <v>144</v>
      </c>
      <c r="F77" s="15" t="s">
        <v>135</v>
      </c>
      <c r="G77" s="16">
        <v>16300</v>
      </c>
      <c r="H77" s="15" t="s">
        <v>141</v>
      </c>
      <c r="I77" s="17" t="s">
        <v>145</v>
      </c>
    </row>
    <row r="78" spans="1:9" x14ac:dyDescent="0.25">
      <c r="A78" s="15" t="s">
        <v>229</v>
      </c>
      <c r="B78" s="15" t="s">
        <v>128</v>
      </c>
      <c r="C78" s="15">
        <v>48</v>
      </c>
      <c r="D78" s="15" t="s">
        <v>25</v>
      </c>
      <c r="E78" s="15" t="s">
        <v>129</v>
      </c>
      <c r="F78" s="15" t="s">
        <v>130</v>
      </c>
      <c r="G78" s="16">
        <v>28700</v>
      </c>
      <c r="H78" s="15" t="s">
        <v>131</v>
      </c>
      <c r="I78" s="17" t="s">
        <v>132</v>
      </c>
    </row>
    <row r="79" spans="1:9" x14ac:dyDescent="0.25">
      <c r="A79" s="15" t="s">
        <v>230</v>
      </c>
      <c r="B79" s="15" t="s">
        <v>128</v>
      </c>
      <c r="C79" s="15">
        <v>57</v>
      </c>
      <c r="D79" s="15" t="s">
        <v>23</v>
      </c>
      <c r="E79" s="15" t="s">
        <v>129</v>
      </c>
      <c r="F79" s="15" t="s">
        <v>130</v>
      </c>
      <c r="G79" s="16">
        <v>35300</v>
      </c>
      <c r="H79" s="15" t="s">
        <v>131</v>
      </c>
      <c r="I79" s="17" t="s">
        <v>132</v>
      </c>
    </row>
    <row r="80" spans="1:9" x14ac:dyDescent="0.25">
      <c r="A80" s="15" t="s">
        <v>231</v>
      </c>
      <c r="B80" s="15" t="s">
        <v>128</v>
      </c>
      <c r="C80" s="15">
        <v>28</v>
      </c>
      <c r="D80" s="15" t="s">
        <v>23</v>
      </c>
      <c r="E80" s="15" t="s">
        <v>144</v>
      </c>
      <c r="F80" s="15" t="s">
        <v>135</v>
      </c>
      <c r="G80" s="16">
        <v>16600</v>
      </c>
      <c r="H80" s="15" t="s">
        <v>141</v>
      </c>
      <c r="I80" s="17" t="s">
        <v>145</v>
      </c>
    </row>
    <row r="81" spans="1:9" x14ac:dyDescent="0.25">
      <c r="A81" s="15" t="s">
        <v>232</v>
      </c>
      <c r="B81" s="15" t="s">
        <v>138</v>
      </c>
      <c r="C81" s="15">
        <v>36</v>
      </c>
      <c r="D81" s="15" t="s">
        <v>23</v>
      </c>
      <c r="E81" s="15" t="s">
        <v>129</v>
      </c>
      <c r="F81" s="15" t="s">
        <v>150</v>
      </c>
      <c r="G81" s="16">
        <v>11400</v>
      </c>
      <c r="H81" s="15" t="s">
        <v>141</v>
      </c>
      <c r="I81" s="17" t="s">
        <v>145</v>
      </c>
    </row>
    <row r="82" spans="1:9" x14ac:dyDescent="0.25">
      <c r="A82" s="15" t="s">
        <v>233</v>
      </c>
      <c r="B82" s="15" t="s">
        <v>128</v>
      </c>
      <c r="C82" s="15">
        <v>44</v>
      </c>
      <c r="D82" s="15" t="s">
        <v>23</v>
      </c>
      <c r="E82" s="15" t="s">
        <v>139</v>
      </c>
      <c r="F82" s="15" t="s">
        <v>140</v>
      </c>
      <c r="G82" s="16">
        <v>48800</v>
      </c>
      <c r="H82" s="15" t="s">
        <v>141</v>
      </c>
      <c r="I82" s="17" t="s">
        <v>136</v>
      </c>
    </row>
    <row r="83" spans="1:9" x14ac:dyDescent="0.25">
      <c r="A83" s="15" t="s">
        <v>234</v>
      </c>
      <c r="B83" s="15" t="s">
        <v>128</v>
      </c>
      <c r="C83" s="15">
        <v>39</v>
      </c>
      <c r="D83" s="15" t="s">
        <v>23</v>
      </c>
      <c r="E83" s="15" t="s">
        <v>139</v>
      </c>
      <c r="F83" s="15" t="s">
        <v>140</v>
      </c>
      <c r="G83" s="16">
        <v>37300</v>
      </c>
      <c r="H83" s="15" t="s">
        <v>141</v>
      </c>
      <c r="I83" s="17" t="s">
        <v>148</v>
      </c>
    </row>
    <row r="84" spans="1:9" x14ac:dyDescent="0.25">
      <c r="A84" s="15" t="s">
        <v>235</v>
      </c>
      <c r="B84" s="15" t="s">
        <v>128</v>
      </c>
      <c r="C84" s="15">
        <v>26</v>
      </c>
      <c r="D84" s="15" t="s">
        <v>23</v>
      </c>
      <c r="E84" s="15" t="s">
        <v>144</v>
      </c>
      <c r="F84" s="15" t="s">
        <v>135</v>
      </c>
      <c r="G84" s="16">
        <v>20400</v>
      </c>
      <c r="H84" s="15" t="s">
        <v>152</v>
      </c>
      <c r="I84" s="17" t="s">
        <v>168</v>
      </c>
    </row>
    <row r="85" spans="1:9" x14ac:dyDescent="0.25">
      <c r="A85" s="15" t="s">
        <v>236</v>
      </c>
      <c r="B85" s="15" t="s">
        <v>128</v>
      </c>
      <c r="C85" s="15">
        <v>45</v>
      </c>
      <c r="D85" s="15" t="s">
        <v>23</v>
      </c>
      <c r="E85" s="15" t="s">
        <v>139</v>
      </c>
      <c r="F85" s="15" t="s">
        <v>140</v>
      </c>
      <c r="G85" s="16">
        <v>31300</v>
      </c>
      <c r="H85" s="15" t="s">
        <v>141</v>
      </c>
      <c r="I85" s="17" t="s">
        <v>148</v>
      </c>
    </row>
    <row r="86" spans="1:9" x14ac:dyDescent="0.25">
      <c r="A86" s="15" t="s">
        <v>237</v>
      </c>
      <c r="B86" s="15" t="s">
        <v>128</v>
      </c>
      <c r="C86" s="15">
        <v>55</v>
      </c>
      <c r="D86" s="15" t="s">
        <v>23</v>
      </c>
      <c r="E86" s="15" t="s">
        <v>134</v>
      </c>
      <c r="F86" s="15" t="s">
        <v>135</v>
      </c>
      <c r="G86" s="16">
        <v>25400</v>
      </c>
      <c r="H86" s="15" t="s">
        <v>141</v>
      </c>
      <c r="I86" s="17" t="s">
        <v>145</v>
      </c>
    </row>
    <row r="87" spans="1:9" x14ac:dyDescent="0.25">
      <c r="A87" s="15" t="s">
        <v>238</v>
      </c>
      <c r="B87" s="15" t="s">
        <v>128</v>
      </c>
      <c r="C87" s="15">
        <v>23</v>
      </c>
      <c r="D87" s="15" t="s">
        <v>23</v>
      </c>
      <c r="E87" s="15" t="s">
        <v>129</v>
      </c>
      <c r="F87" s="15" t="s">
        <v>130</v>
      </c>
      <c r="G87" s="16">
        <v>33900</v>
      </c>
      <c r="H87" s="15" t="s">
        <v>141</v>
      </c>
      <c r="I87" s="15" t="s">
        <v>132</v>
      </c>
    </row>
    <row r="88" spans="1:9" x14ac:dyDescent="0.25">
      <c r="A88" s="15" t="s">
        <v>239</v>
      </c>
      <c r="B88" s="15" t="s">
        <v>128</v>
      </c>
      <c r="C88" s="15">
        <v>24</v>
      </c>
      <c r="D88" s="15" t="s">
        <v>23</v>
      </c>
      <c r="E88" s="15" t="s">
        <v>139</v>
      </c>
      <c r="F88" s="15" t="s">
        <v>140</v>
      </c>
      <c r="G88" s="16">
        <v>36200</v>
      </c>
      <c r="H88" s="15" t="s">
        <v>154</v>
      </c>
      <c r="I88" s="17" t="s">
        <v>148</v>
      </c>
    </row>
    <row r="89" spans="1:9" x14ac:dyDescent="0.25">
      <c r="A89" s="15" t="s">
        <v>240</v>
      </c>
      <c r="B89" s="15" t="s">
        <v>138</v>
      </c>
      <c r="C89" s="15">
        <v>41</v>
      </c>
      <c r="D89" s="15" t="s">
        <v>23</v>
      </c>
      <c r="E89" s="15" t="s">
        <v>134</v>
      </c>
      <c r="F89" s="15" t="s">
        <v>135</v>
      </c>
      <c r="G89" s="16">
        <v>14400</v>
      </c>
      <c r="H89" s="15" t="s">
        <v>131</v>
      </c>
      <c r="I89" s="17" t="s">
        <v>145</v>
      </c>
    </row>
    <row r="90" spans="1:9" x14ac:dyDescent="0.25">
      <c r="A90" s="15" t="s">
        <v>241</v>
      </c>
      <c r="B90" s="15" t="s">
        <v>128</v>
      </c>
      <c r="C90" s="15">
        <v>55</v>
      </c>
      <c r="D90" s="15" t="s">
        <v>242</v>
      </c>
      <c r="E90" s="15" t="s">
        <v>134</v>
      </c>
      <c r="F90" s="15" t="s">
        <v>135</v>
      </c>
      <c r="G90" s="16">
        <v>11700</v>
      </c>
      <c r="H90" s="15" t="s">
        <v>131</v>
      </c>
      <c r="I90" s="17" t="s">
        <v>168</v>
      </c>
    </row>
    <row r="91" spans="1:9" x14ac:dyDescent="0.25">
      <c r="A91" s="15" t="s">
        <v>243</v>
      </c>
      <c r="B91" s="15" t="s">
        <v>128</v>
      </c>
      <c r="C91" s="15">
        <v>52</v>
      </c>
      <c r="D91" s="15" t="s">
        <v>242</v>
      </c>
      <c r="E91" s="15" t="s">
        <v>134</v>
      </c>
      <c r="F91" s="15" t="s">
        <v>135</v>
      </c>
      <c r="G91" s="16">
        <v>23600</v>
      </c>
      <c r="H91" s="15" t="s">
        <v>154</v>
      </c>
      <c r="I91" s="17" t="s">
        <v>132</v>
      </c>
    </row>
    <row r="92" spans="1:9" x14ac:dyDescent="0.25">
      <c r="A92" s="15" t="s">
        <v>244</v>
      </c>
      <c r="B92" s="15" t="s">
        <v>138</v>
      </c>
      <c r="C92" s="15">
        <v>26</v>
      </c>
      <c r="D92" s="15" t="s">
        <v>242</v>
      </c>
      <c r="E92" s="15" t="s">
        <v>139</v>
      </c>
      <c r="F92" s="15" t="s">
        <v>140</v>
      </c>
      <c r="G92" s="16">
        <v>31100</v>
      </c>
      <c r="H92" s="15" t="s">
        <v>141</v>
      </c>
      <c r="I92" s="15" t="s">
        <v>148</v>
      </c>
    </row>
    <row r="93" spans="1:9" x14ac:dyDescent="0.25">
      <c r="A93" s="15" t="s">
        <v>245</v>
      </c>
      <c r="B93" s="15" t="s">
        <v>138</v>
      </c>
      <c r="C93" s="15">
        <v>32</v>
      </c>
      <c r="D93" s="15" t="s">
        <v>242</v>
      </c>
      <c r="E93" s="15" t="s">
        <v>129</v>
      </c>
      <c r="F93" s="15" t="s">
        <v>140</v>
      </c>
      <c r="G93" s="16">
        <v>40500</v>
      </c>
      <c r="H93" s="15" t="s">
        <v>152</v>
      </c>
      <c r="I93" s="15" t="s">
        <v>168</v>
      </c>
    </row>
    <row r="94" spans="1:9" x14ac:dyDescent="0.25">
      <c r="A94" s="15" t="s">
        <v>246</v>
      </c>
      <c r="B94" s="15" t="s">
        <v>138</v>
      </c>
      <c r="C94" s="15">
        <v>56</v>
      </c>
      <c r="D94" s="15" t="s">
        <v>242</v>
      </c>
      <c r="E94" s="15" t="s">
        <v>144</v>
      </c>
      <c r="F94" s="15" t="s">
        <v>135</v>
      </c>
      <c r="G94" s="16">
        <v>10400</v>
      </c>
      <c r="H94" s="15" t="s">
        <v>141</v>
      </c>
      <c r="I94" s="17" t="s">
        <v>145</v>
      </c>
    </row>
    <row r="95" spans="1:9" x14ac:dyDescent="0.25">
      <c r="A95" s="15" t="s">
        <v>247</v>
      </c>
      <c r="B95" s="15" t="s">
        <v>138</v>
      </c>
      <c r="C95" s="15">
        <v>37</v>
      </c>
      <c r="D95" s="15" t="s">
        <v>242</v>
      </c>
      <c r="E95" s="15" t="s">
        <v>139</v>
      </c>
      <c r="F95" s="15" t="s">
        <v>140</v>
      </c>
      <c r="G95" s="16">
        <v>37000</v>
      </c>
      <c r="H95" s="15" t="s">
        <v>141</v>
      </c>
      <c r="I95" s="17" t="s">
        <v>145</v>
      </c>
    </row>
    <row r="96" spans="1:9" x14ac:dyDescent="0.25">
      <c r="A96" s="15" t="s">
        <v>248</v>
      </c>
      <c r="B96" s="15" t="s">
        <v>128</v>
      </c>
      <c r="C96" s="15">
        <v>22</v>
      </c>
      <c r="D96" s="15" t="s">
        <v>242</v>
      </c>
      <c r="E96" s="15" t="s">
        <v>129</v>
      </c>
      <c r="F96" s="15" t="s">
        <v>130</v>
      </c>
      <c r="G96" s="16">
        <v>34400</v>
      </c>
      <c r="H96" s="15" t="s">
        <v>141</v>
      </c>
      <c r="I96" s="17" t="s">
        <v>136</v>
      </c>
    </row>
    <row r="97" spans="1:9" x14ac:dyDescent="0.25">
      <c r="A97" s="15" t="s">
        <v>249</v>
      </c>
      <c r="B97" s="15" t="s">
        <v>128</v>
      </c>
      <c r="C97" s="15">
        <v>59</v>
      </c>
      <c r="D97" s="15" t="s">
        <v>250</v>
      </c>
      <c r="E97" s="15" t="s">
        <v>139</v>
      </c>
      <c r="F97" s="15" t="s">
        <v>130</v>
      </c>
      <c r="G97" s="16">
        <v>27500</v>
      </c>
      <c r="H97" s="15" t="s">
        <v>141</v>
      </c>
      <c r="I97" s="17" t="s">
        <v>148</v>
      </c>
    </row>
    <row r="98" spans="1:9" x14ac:dyDescent="0.25">
      <c r="A98" s="15" t="s">
        <v>251</v>
      </c>
      <c r="B98" s="15" t="s">
        <v>128</v>
      </c>
      <c r="C98" s="15">
        <v>43</v>
      </c>
      <c r="D98" s="15" t="s">
        <v>250</v>
      </c>
      <c r="E98" s="15" t="s">
        <v>129</v>
      </c>
      <c r="F98" s="15" t="s">
        <v>135</v>
      </c>
      <c r="G98" s="16">
        <v>15600</v>
      </c>
      <c r="H98" s="15" t="s">
        <v>141</v>
      </c>
      <c r="I98" s="17" t="s">
        <v>145</v>
      </c>
    </row>
    <row r="99" spans="1:9" x14ac:dyDescent="0.25">
      <c r="A99" s="15" t="s">
        <v>252</v>
      </c>
      <c r="B99" s="15" t="s">
        <v>138</v>
      </c>
      <c r="C99" s="15">
        <v>25</v>
      </c>
      <c r="D99" s="15" t="s">
        <v>250</v>
      </c>
      <c r="E99" s="15" t="s">
        <v>129</v>
      </c>
      <c r="F99" s="15" t="s">
        <v>140</v>
      </c>
      <c r="G99" s="16">
        <v>31100</v>
      </c>
      <c r="H99" s="15" t="s">
        <v>141</v>
      </c>
      <c r="I99" s="17" t="s">
        <v>145</v>
      </c>
    </row>
    <row r="100" spans="1:9" x14ac:dyDescent="0.25">
      <c r="A100" s="15" t="s">
        <v>253</v>
      </c>
      <c r="B100" s="15" t="s">
        <v>128</v>
      </c>
      <c r="C100" s="15">
        <v>57</v>
      </c>
      <c r="D100" s="15" t="s">
        <v>250</v>
      </c>
      <c r="E100" s="15" t="s">
        <v>139</v>
      </c>
      <c r="F100" s="15" t="s">
        <v>130</v>
      </c>
      <c r="G100" s="16">
        <v>33600</v>
      </c>
      <c r="H100" s="15" t="s">
        <v>131</v>
      </c>
      <c r="I100" s="17" t="s">
        <v>148</v>
      </c>
    </row>
    <row r="101" spans="1:9" x14ac:dyDescent="0.25">
      <c r="A101" s="15"/>
      <c r="B101" s="15"/>
      <c r="C101" s="15"/>
      <c r="D101" s="15"/>
      <c r="E101" s="15"/>
      <c r="F101" s="15"/>
      <c r="G101" s="16"/>
      <c r="H101" s="15"/>
      <c r="I101" s="17"/>
    </row>
    <row r="102" spans="1:9" x14ac:dyDescent="0.25">
      <c r="A102" s="15" t="s">
        <v>254</v>
      </c>
      <c r="B102" s="15" t="s">
        <v>128</v>
      </c>
      <c r="C102" s="15">
        <v>27</v>
      </c>
      <c r="D102" s="15" t="s">
        <v>250</v>
      </c>
      <c r="E102" s="15" t="s">
        <v>129</v>
      </c>
      <c r="F102" s="15" t="s">
        <v>150</v>
      </c>
      <c r="G102" s="16">
        <v>9300</v>
      </c>
      <c r="H102" s="15" t="s">
        <v>141</v>
      </c>
      <c r="I102" s="17" t="s">
        <v>157</v>
      </c>
    </row>
  </sheetData>
  <autoFilter ref="A1:I102"/>
  <pageMargins left="0.70866141732283472" right="0.70866141732283472" top="0.78740157480314965" bottom="0.78740157480314965" header="0.31496062992125984" footer="0.31496062992125984"/>
  <pageSetup paperSize="9" scale="87" fitToHeight="0" orientation="landscape" r:id="rId1"/>
  <headerFooter>
    <oddHeader>Stránka &amp;P</oddHeader>
    <oddFooter>&amp;LStránka &amp;P z &amp;N&amp;C&amp;F&amp;R&amp;D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workbookViewId="0">
      <selection activeCell="J2" sqref="J2"/>
    </sheetView>
  </sheetViews>
  <sheetFormatPr defaultRowHeight="15" x14ac:dyDescent="0.25"/>
  <cols>
    <col min="2" max="2" width="16.42578125" bestFit="1" customWidth="1"/>
    <col min="3" max="3" width="22.7109375" customWidth="1"/>
    <col min="9" max="9" width="8.28515625" customWidth="1"/>
    <col min="10" max="10" width="19.85546875" customWidth="1"/>
  </cols>
  <sheetData>
    <row r="1" spans="2:7" x14ac:dyDescent="0.25">
      <c r="B1" s="5" t="s">
        <v>260</v>
      </c>
    </row>
    <row r="3" spans="2:7" x14ac:dyDescent="0.25">
      <c r="B3" s="19" t="s">
        <v>123</v>
      </c>
      <c r="C3" s="19" t="s">
        <v>118</v>
      </c>
      <c r="D3" s="19" t="s">
        <v>119</v>
      </c>
      <c r="E3" s="19" t="s">
        <v>120</v>
      </c>
      <c r="F3" s="19" t="s">
        <v>121</v>
      </c>
      <c r="G3" s="19" t="s">
        <v>122</v>
      </c>
    </row>
    <row r="4" spans="2:7" x14ac:dyDescent="0.25">
      <c r="B4" s="22" t="s">
        <v>259</v>
      </c>
      <c r="C4" s="20" t="s">
        <v>133</v>
      </c>
      <c r="D4" s="20" t="s">
        <v>128</v>
      </c>
      <c r="E4" s="20">
        <v>44</v>
      </c>
      <c r="F4" s="20" t="s">
        <v>24</v>
      </c>
      <c r="G4" s="20" t="s">
        <v>134</v>
      </c>
    </row>
    <row r="5" spans="2:7" x14ac:dyDescent="0.25">
      <c r="B5" s="22"/>
      <c r="C5" s="20" t="s">
        <v>142</v>
      </c>
      <c r="D5" s="20" t="s">
        <v>138</v>
      </c>
      <c r="E5" s="20">
        <v>55</v>
      </c>
      <c r="F5" s="20" t="s">
        <v>24</v>
      </c>
      <c r="G5" s="20" t="s">
        <v>129</v>
      </c>
    </row>
    <row r="6" spans="2:7" x14ac:dyDescent="0.25">
      <c r="B6" s="22"/>
      <c r="C6" s="20" t="s">
        <v>143</v>
      </c>
      <c r="D6" s="20" t="s">
        <v>138</v>
      </c>
      <c r="E6" s="20">
        <v>51</v>
      </c>
      <c r="F6" s="20" t="s">
        <v>24</v>
      </c>
      <c r="G6" s="20" t="s">
        <v>144</v>
      </c>
    </row>
    <row r="7" spans="2:7" x14ac:dyDescent="0.25">
      <c r="B7" s="22"/>
      <c r="C7" s="20" t="s">
        <v>147</v>
      </c>
      <c r="D7" s="20" t="s">
        <v>138</v>
      </c>
      <c r="E7" s="20">
        <v>60</v>
      </c>
      <c r="F7" s="20" t="s">
        <v>24</v>
      </c>
      <c r="G7" s="20" t="s">
        <v>134</v>
      </c>
    </row>
    <row r="8" spans="2:7" x14ac:dyDescent="0.25">
      <c r="B8" s="22" t="s">
        <v>258</v>
      </c>
      <c r="C8" s="20" t="s">
        <v>137</v>
      </c>
      <c r="D8" s="20" t="s">
        <v>138</v>
      </c>
      <c r="E8" s="20">
        <v>20</v>
      </c>
      <c r="F8" s="20" t="s">
        <v>24</v>
      </c>
      <c r="G8" s="20" t="s">
        <v>139</v>
      </c>
    </row>
    <row r="9" spans="2:7" x14ac:dyDescent="0.25">
      <c r="B9" s="22"/>
      <c r="C9" s="20" t="s">
        <v>146</v>
      </c>
      <c r="D9" s="20" t="s">
        <v>138</v>
      </c>
      <c r="E9" s="20">
        <v>55</v>
      </c>
      <c r="F9" s="20" t="s">
        <v>24</v>
      </c>
      <c r="G9" s="20" t="s">
        <v>139</v>
      </c>
    </row>
    <row r="10" spans="2:7" x14ac:dyDescent="0.25">
      <c r="B10" s="21" t="s">
        <v>257</v>
      </c>
      <c r="C10" s="20" t="s">
        <v>255</v>
      </c>
      <c r="D10" s="20" t="s">
        <v>128</v>
      </c>
      <c r="E10" s="20">
        <v>48</v>
      </c>
      <c r="F10" s="20" t="s">
        <v>24</v>
      </c>
      <c r="G10" s="20" t="s">
        <v>129</v>
      </c>
    </row>
    <row r="12" spans="2:7" x14ac:dyDescent="0.25">
      <c r="B12" s="5" t="s">
        <v>256</v>
      </c>
    </row>
    <row r="14" spans="2:7" x14ac:dyDescent="0.25">
      <c r="B14" s="19" t="s">
        <v>123</v>
      </c>
      <c r="C14" s="19" t="s">
        <v>118</v>
      </c>
      <c r="D14" s="19" t="s">
        <v>119</v>
      </c>
      <c r="E14" s="19" t="s">
        <v>120</v>
      </c>
      <c r="F14" s="19" t="s">
        <v>121</v>
      </c>
      <c r="G14" s="19" t="s">
        <v>122</v>
      </c>
    </row>
    <row r="15" spans="2:7" x14ac:dyDescent="0.25">
      <c r="B15" s="18" t="s">
        <v>135</v>
      </c>
      <c r="C15" s="18" t="s">
        <v>133</v>
      </c>
      <c r="D15" s="18" t="s">
        <v>128</v>
      </c>
      <c r="E15" s="18">
        <v>44</v>
      </c>
      <c r="F15" s="18" t="s">
        <v>24</v>
      </c>
      <c r="G15" s="18" t="s">
        <v>134</v>
      </c>
    </row>
    <row r="16" spans="2:7" x14ac:dyDescent="0.25">
      <c r="B16" s="18" t="s">
        <v>135</v>
      </c>
      <c r="C16" s="18" t="s">
        <v>142</v>
      </c>
      <c r="D16" s="18" t="s">
        <v>138</v>
      </c>
      <c r="E16" s="18">
        <v>55</v>
      </c>
      <c r="F16" s="18" t="s">
        <v>24</v>
      </c>
      <c r="G16" s="18" t="s">
        <v>129</v>
      </c>
    </row>
    <row r="17" spans="2:9" x14ac:dyDescent="0.25">
      <c r="B17" s="18" t="s">
        <v>135</v>
      </c>
      <c r="C17" s="18" t="s">
        <v>143</v>
      </c>
      <c r="D17" s="18" t="s">
        <v>138</v>
      </c>
      <c r="E17" s="18">
        <v>51</v>
      </c>
      <c r="F17" s="18" t="s">
        <v>24</v>
      </c>
      <c r="G17" s="18" t="s">
        <v>144</v>
      </c>
    </row>
    <row r="18" spans="2:9" x14ac:dyDescent="0.25">
      <c r="B18" s="18" t="s">
        <v>135</v>
      </c>
      <c r="C18" s="18" t="s">
        <v>147</v>
      </c>
      <c r="D18" s="18" t="s">
        <v>138</v>
      </c>
      <c r="E18" s="18">
        <v>60</v>
      </c>
      <c r="F18" s="18" t="s">
        <v>24</v>
      </c>
      <c r="G18" s="18" t="s">
        <v>134</v>
      </c>
    </row>
    <row r="19" spans="2:9" x14ac:dyDescent="0.25">
      <c r="B19" s="18" t="s">
        <v>140</v>
      </c>
      <c r="C19" s="18" t="s">
        <v>137</v>
      </c>
      <c r="D19" s="18" t="s">
        <v>138</v>
      </c>
      <c r="E19" s="18">
        <v>20</v>
      </c>
      <c r="F19" s="18" t="s">
        <v>24</v>
      </c>
      <c r="G19" s="18" t="s">
        <v>139</v>
      </c>
    </row>
    <row r="20" spans="2:9" x14ac:dyDescent="0.25">
      <c r="B20" s="18" t="s">
        <v>140</v>
      </c>
      <c r="C20" s="18" t="s">
        <v>146</v>
      </c>
      <c r="D20" s="18" t="s">
        <v>138</v>
      </c>
      <c r="E20" s="18">
        <v>55</v>
      </c>
      <c r="F20" s="18" t="s">
        <v>24</v>
      </c>
      <c r="G20" s="18" t="s">
        <v>139</v>
      </c>
      <c r="I20" s="18"/>
    </row>
    <row r="21" spans="2:9" x14ac:dyDescent="0.25">
      <c r="B21" s="18" t="s">
        <v>130</v>
      </c>
      <c r="C21" s="18" t="s">
        <v>255</v>
      </c>
      <c r="D21" s="18" t="s">
        <v>128</v>
      </c>
      <c r="E21" s="18">
        <v>48</v>
      </c>
      <c r="F21" s="18" t="s">
        <v>24</v>
      </c>
      <c r="G21" s="18" t="s">
        <v>129</v>
      </c>
      <c r="I21" s="18"/>
    </row>
  </sheetData>
  <mergeCells count="2">
    <mergeCell ref="B4:B7"/>
    <mergeCell ref="B8:B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Prázdný list</vt:lpstr>
      <vt:lpstr>Rychlé pohyby</vt:lpstr>
      <vt:lpstr>Vyplňování buněk 1</vt:lpstr>
      <vt:lpstr>Vyplňování Buněk 2</vt:lpstr>
      <vt:lpstr>Podmíněné formátování</vt:lpstr>
      <vt:lpstr>Časové funkce 1</vt:lpstr>
      <vt:lpstr>Časové funkce 2</vt:lpstr>
      <vt:lpstr>Data</vt:lpstr>
      <vt:lpstr>Data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Jirí Benedikt</dc:creator>
  <cp:lastModifiedBy>Jirí Benedikt</cp:lastModifiedBy>
  <dcterms:created xsi:type="dcterms:W3CDTF">2016-01-06T08:45:44Z</dcterms:created>
  <dcterms:modified xsi:type="dcterms:W3CDTF">2016-06-23T07:56:45Z</dcterms:modified>
</cp:coreProperties>
</file>